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tabRatio="925" firstSheet="28" activeTab="34"/>
  </bookViews>
  <sheets>
    <sheet name="pakiet 1 " sheetId="1" r:id="rId1"/>
    <sheet name="pakiet 2 " sheetId="2" r:id="rId2"/>
    <sheet name="pakiet 3 " sheetId="3" r:id="rId3"/>
    <sheet name="pakiet 4 " sheetId="4" r:id="rId4"/>
    <sheet name="Arkusz1" sheetId="5" r:id="rId5"/>
    <sheet name="pakiet 5 " sheetId="6" r:id="rId6"/>
    <sheet name="pakiet 6 " sheetId="7" r:id="rId7"/>
    <sheet name="pakiet 7 " sheetId="8" r:id="rId8"/>
    <sheet name="pakiet 8 " sheetId="9" r:id="rId9"/>
    <sheet name="pakiet 9 " sheetId="10" r:id="rId10"/>
    <sheet name="pakiet 10 " sheetId="11" r:id="rId11"/>
    <sheet name="pakiet 11 " sheetId="12" r:id="rId12"/>
    <sheet name="pakiet 12 " sheetId="13" r:id="rId13"/>
    <sheet name="pakiet 13 " sheetId="14" r:id="rId14"/>
    <sheet name="pakiet 14 " sheetId="15" r:id="rId15"/>
    <sheet name="pakiet 15 " sheetId="16" r:id="rId16"/>
    <sheet name="pakiet 16 " sheetId="17" r:id="rId17"/>
    <sheet name="pakiet 17 " sheetId="18" r:id="rId18"/>
    <sheet name="pakiet 18 " sheetId="19" r:id="rId19"/>
    <sheet name="pakiet 19a " sheetId="20" r:id="rId20"/>
    <sheet name="pakiet 20a " sheetId="21" r:id="rId21"/>
    <sheet name="pakiet 21a" sheetId="22" r:id="rId22"/>
    <sheet name="pakiet 22a" sheetId="23" r:id="rId23"/>
    <sheet name="pakiet 23 " sheetId="24" r:id="rId24"/>
    <sheet name="pakiet 24 " sheetId="25" r:id="rId25"/>
    <sheet name="pakiet 25 " sheetId="26" r:id="rId26"/>
    <sheet name="pakiet 26 " sheetId="27" r:id="rId27"/>
    <sheet name="pakiet 27a " sheetId="28" r:id="rId28"/>
    <sheet name="pakiet 28 " sheetId="29" r:id="rId29"/>
    <sheet name="pakiet 29 " sheetId="30" r:id="rId30"/>
    <sheet name="pakiet 30 " sheetId="31" r:id="rId31"/>
    <sheet name="pakiet 31 " sheetId="32" r:id="rId32"/>
    <sheet name="pakiet 32 " sheetId="33" r:id="rId33"/>
    <sheet name="pakiet 33 " sheetId="34" r:id="rId34"/>
    <sheet name="pakiet 34 " sheetId="35" r:id="rId35"/>
    <sheet name="pakiet 35 " sheetId="36" r:id="rId36"/>
    <sheet name="pakiet 36 " sheetId="37" r:id="rId37"/>
    <sheet name="pakiet 37" sheetId="38" r:id="rId38"/>
  </sheets>
  <definedNames>
    <definedName name="_xlnm.Print_Area" localSheetId="0">'pakiet 1 '!$A$1:$J$12</definedName>
    <definedName name="_xlnm.Print_Area" localSheetId="10">'pakiet 10 '!$A$1:$J$13</definedName>
    <definedName name="_xlnm.Print_Area" localSheetId="11">'pakiet 11 '!$A$1:$J$8</definedName>
    <definedName name="_xlnm.Print_Area" localSheetId="12">'pakiet 12 '!$A$3:$I$5</definedName>
    <definedName name="_xlnm.Print_Area" localSheetId="13">'pakiet 13 '!$A$3:$I$12</definedName>
    <definedName name="_xlnm.Print_Area" localSheetId="14">'pakiet 14 '!$A$2:$J$11</definedName>
    <definedName name="_xlnm.Print_Area" localSheetId="15">'pakiet 15 '!$A$1:$J$11</definedName>
    <definedName name="_xlnm.Print_Area" localSheetId="16">'pakiet 16 '!$A$1:$J$12</definedName>
    <definedName name="_xlnm.Print_Area" localSheetId="17">'pakiet 17 '!$A$2:$J$14</definedName>
    <definedName name="_xlnm.Print_Area" localSheetId="18">'pakiet 18 '!$A$3:$I$16</definedName>
    <definedName name="_xlnm.Print_Area" localSheetId="19">'pakiet 19a '!$A$1:$J$9</definedName>
    <definedName name="_xlnm.Print_Area" localSheetId="1">'pakiet 2 '!$A$1:$J$6</definedName>
    <definedName name="_xlnm.Print_Area" localSheetId="21">'pakiet 21a'!$A$3:$I$5</definedName>
    <definedName name="_xlnm.Print_Area" localSheetId="22">'pakiet 22a'!$A$1:$J$11</definedName>
    <definedName name="_xlnm.Print_Area" localSheetId="23">'pakiet 23 '!$A$1:$J$6</definedName>
    <definedName name="_xlnm.Print_Area" localSheetId="24">'pakiet 24 '!$A$1:$J$6</definedName>
    <definedName name="_xlnm.Print_Area" localSheetId="25">'pakiet 25 '!$A$2:$I$9</definedName>
    <definedName name="_xlnm.Print_Area" localSheetId="26">'pakiet 26 '!$A$1:$J$8</definedName>
    <definedName name="_xlnm.Print_Area" localSheetId="27">'pakiet 27a '!$A$1:$J$7</definedName>
    <definedName name="_xlnm.Print_Area" localSheetId="28">'pakiet 28 '!$A$4:$J$13</definedName>
    <definedName name="_xlnm.Print_Area" localSheetId="29">'pakiet 29 '!$A$1:$J$10</definedName>
    <definedName name="_xlnm.Print_Area" localSheetId="30">'pakiet 30 '!$A$1:$J$14</definedName>
    <definedName name="_xlnm.Print_Area" localSheetId="31">'pakiet 31 '!$A$1:$J$11</definedName>
    <definedName name="_xlnm.Print_Area" localSheetId="32">'pakiet 32 '!$A$1:$J$6</definedName>
    <definedName name="_xlnm.Print_Area" localSheetId="33">'pakiet 33 '!$A$1:$J$6</definedName>
    <definedName name="_xlnm.Print_Area" localSheetId="34">'pakiet 34 '!$A$2:$J$50</definedName>
    <definedName name="_xlnm.Print_Area" localSheetId="35">'pakiet 35 '!$A$3:$G$5</definedName>
    <definedName name="_xlnm.Print_Area" localSheetId="36">'pakiet 36 '!$A$3:$I$51</definedName>
    <definedName name="_xlnm.Print_Area" localSheetId="37">'pakiet 37'!$A$3:$I$14</definedName>
    <definedName name="_xlnm.Print_Area" localSheetId="5">'pakiet 5 '!$A$4:$G$8</definedName>
    <definedName name="_xlnm.Print_Area" localSheetId="6">'pakiet 6 '!$A$2:$J$11</definedName>
    <definedName name="_xlnm.Print_Area" localSheetId="7">'pakiet 7 '!$A$2:$I$11</definedName>
    <definedName name="_xlnm.Print_Area" localSheetId="8">'pakiet 8 '!$A$2:$K$12</definedName>
    <definedName name="_xlnm.Print_Area" localSheetId="9">'pakiet 9 '!$A$3:$J$14</definedName>
    <definedName name="_xlnm.Print_Titles" localSheetId="0">'pakiet 1 '!$4:$5</definedName>
    <definedName name="_xlnm.Print_Titles" localSheetId="17">'pakiet 17 '!$3:$4</definedName>
    <definedName name="_xlnm.Print_Titles" localSheetId="36">'pakiet 36 '!$3:$4</definedName>
  </definedNames>
  <calcPr fullCalcOnLoad="1"/>
</workbook>
</file>

<file path=xl/sharedStrings.xml><?xml version="1.0" encoding="utf-8"?>
<sst xmlns="http://schemas.openxmlformats.org/spreadsheetml/2006/main" count="958" uniqueCount="383">
  <si>
    <t>Łata hemostatyczna zbudowana z utlenionej celulozy impregnowanej buforowanymi, solami, trilizyną i reaktywnym glikolem polietylenowym, w 100% wolna od substancji pochodzenia ludzkiego lub zwierzęcego, do stosowania także u pacjentów przyjmujących leki przeciwzakrzepowe, zarówno do zabiegów otwartych jak i laparoskopowych łatwo przechodząca przez trokar, wchłanialna w ciągu  28 dni,przechowywana w temperaturze pokojowej. Romiar 2x4cm</t>
  </si>
  <si>
    <t>Łata hemostatyczna zbudowana z utlenionej celulozy impregnowanej buforowanymi, solami, trilizyną i reaktywnym glikolem polietylenowym, w 100% wolna od substancji pochodzenia ludzkiego lub zwierzęcego, do stosowania także u pacjentów przyjmujących leki przeciwzakrzepowe, zarówno do zabiegów otwartych jak i laparoskopowych łatwo przechodząca przez trokar, wchłanialna w ciągu  28 dni,przechowywana w temperaturze pokojowej. Romiar 5x10cm</t>
  </si>
  <si>
    <t>Łata hemostatyczna zbudowana z utlenionej celulozy impregnowanej buforowanymi, solami, trilizyną i reaktywnym glikolem polietylenowym, w 100% wolna od substancji pochodzenia ludzkiego lub zwierzęcego, do stosowania także u pacjentów przyjmujących leki przeciwzakrzepowe, zarówno do zabiegów otwartych jak i laparoskopowych łatwo przechodząca przez trokar, wchłanialna w ciągu  28 dni,przechowywana w temperaturze pokojowej. Romiar 5x5cm</t>
  </si>
  <si>
    <t xml:space="preserve">Kapciuchownica jednorazowego użytku 45 lub 65mm, sterylna. Zamawiający okręsli rozmiar przy składaniu zamowienia. </t>
  </si>
  <si>
    <t>Stapler skórny jednorazowy, sterylny z 35 zszywkami przebijającymi skórę .</t>
  </si>
  <si>
    <t>Stapler liniowy jednorazowego użytku 45 mm, z automatycznym dociskiem tkanki, z blokadą uniemożliwiającą zamknięcie staplera z wystrzelonym ładunkiem, o wysokości zszywek  przed zamknięciem 4,8 mm lub 3,5. Zszywki w technologii DST wykonane z drutu bilateralnie spłaszczonego dla uzyskania pewnego zamknięcia na zmienionej chorobowo tkance. Zamawiający określi wysokość zszywki przy składaniu zamówienia.</t>
  </si>
  <si>
    <t xml:space="preserve">Ładunki kompatybilne z poz.1 do staplera liniowego  jednorazowego użytku 45 mm, z automatycznym dociskiem tkanki, z blokadą uniemożliwiającą zamknięcie staplera z wystrzelonym ładunkiem, o wysokości zszywek 4,8 mm lub 3,5 mm; zszywki w technologii DSTwykonane z drutu bilateralnie spłaszczonego dla uzyskania pewnego zamknięcia na zmienionej chorobowo tkance .Zamawiający określi wysokość zszywki przy składaniu zamówienia. </t>
  </si>
  <si>
    <t>Ładunki kompatybilne z poz.1 do staplera liniowego  jednorazowego użytku 45 mm, z automatycznym dociskiem tkanki, z blokadą uniemożliwiającą zamknięcie staplera z wystrzelonym ładunkiem, o wysokości zszywek 4,8 mm lub 3,5 mm; zszywki w technologii DSTwykonane z drutu bilateralnie spłaszczonego dla uzyskania pewnego zamknięcia na zmienionej chorobowo tkance .Zamawiający określi wysokość zszywki przy składaniu zamówienia.</t>
  </si>
  <si>
    <t>Stapler liniowy jednorazowego użytku 60 mm, z automatycznym dociskiem tkanki, z blokadą uniemożliwiającą zamknięcie staplera z wystrzelonym ładunkiem, o wysokości zszywek  przed zamknięciem 4,8 mm lub 3,5. Zszywki w technologii DST wykonane z drutu bilateralnie spłaszczonego dla uzyskania pewnego zamknięcia na zmienionej chorobowo tkance. Zamawiający określi wysokość zszywki przy składaniu zamówienia.</t>
  </si>
  <si>
    <t>Atraumatyczny stapler tnąco-szyjący 60 mm posiadający nóż w ładunku   (z systemem ochrony ostrza dla bezpieczeństwa personelu medycznego podczas wymiany ładunku) z 4 rzędami naprzemiennie ułożonych zszywek o wysokości  4,8 mm, 3,8 mm lub 2,5 mm przed zamknięciem; zszywki w technologii DST  wykonane z drutu bilateralnie spłaszczonego dla uzyskania pewnego zamknięcia na zmienionej chorobowo tkance. Zamawiający określi wysokość zszywki przy składaniu zamówienia.</t>
  </si>
  <si>
    <t>Atraumatyczny stapler tnąco-szyjący 80 mm posiadający nóż w ładunku (z systemem ochrony ostrza dla bezpieczeństwa personelu medycznego podczas wymiany ładunku) z 4 rzędami naprzemiennie ułożonych zszywek o wysokości 4,8 mm lub 3,8 mm przed zamknięciem; zszywki wykonane z drutu bilateralnie spłaszczonego dla uzyskania pewnego zamknięcia na zmienionej chorobowo tkance. Zamawiający określi wysokość zszywki przy składaniu zamówienia</t>
  </si>
  <si>
    <t>Ładunki tnąco-szyjące 80 mm, posiadające nóż w ładunku (z systemem ochrony ostrza dla bezpieczeństwa personelu medycznego podczas wymiany ładunku) z 4 rzędami naprzemiennie ułożonych zszywek o wysokości 4,8 mm lub 3,8 mm przed zamknięciem; zszywki wykonane z drutu bilateralnie spłaszczonego dla uzyskania pewnego zamknięcia na zmienionej chorobowo tkance. Zamawiający określi wysokość zszywki przy składaniu zamówienia.</t>
  </si>
  <si>
    <t>klipsownica laparoskopowa zamykająca klipsy o rozmiarze M/L lub L ("fioletowe") firmy Teleflex., stososowanymi przez Zamawiającego</t>
  </si>
  <si>
    <t>klipsownica laparoskopowa zamykająca klipsy o rozmiarzeXL ("złote") firmy Teleflex  stososowanymi przez Zamawiającego</t>
  </si>
  <si>
    <t>Na cza trwania umowy Wykonawca obliguje się  do dostraczenia klipsownic kompatybilnych z zaoferowanymi klipsami</t>
  </si>
  <si>
    <t xml:space="preserve">Klipsy Hemo-Lock duże "fioletowe", kompatybilne z laparoskopową klipsownicą Hemo-Lock, w magazynku max 6. szt. klipsów, sterylne </t>
  </si>
  <si>
    <t xml:space="preserve">Klipsy Hemo-Lock bardzo duże "złote", kompatybilne z laparoskopową klipsownicą Hemo-Lock., w magazynku max 6. szt. klipsów, sterylne </t>
  </si>
  <si>
    <t xml:space="preserve">Sterylny retraktor ran chirurgicznych składający się z dwóch obręczy połączonych trwałym poliuretanem, umożliwiający 360° retrakcję. dł. linie cięcia 2-4 cm
</t>
  </si>
  <si>
    <t>Sterylny retraktor ran chirurgicznych składający się z dwóch obręczy połączonych trwałym poliuretanem, umożliwiający 360° retrakcję. dł. linii cięcia 2,5-6cm</t>
  </si>
  <si>
    <t>Sterylny retraktor ran chirurgicznych składający się z dwóch obręczy połączonych trwałym poliuretanem, umożliwiający 360° retrakcję. dł. linii cięcia  5-9cm</t>
  </si>
  <si>
    <t>DSZ</t>
  </si>
  <si>
    <t xml:space="preserve">Czyścik do elektrod jednorazowy </t>
  </si>
  <si>
    <t>op</t>
  </si>
  <si>
    <t xml:space="preserve">uszczelka, 7mm, do tuby średnicy 11mm kompatybilna z trokarem do laparoskopii firmy OLYMPUS </t>
  </si>
  <si>
    <t xml:space="preserve">zawór klapkowy do tuby średnicy 5,5mm kompatybilna z trokarem do laparoskopii firmy OLYMPUS </t>
  </si>
  <si>
    <t xml:space="preserve">zawór klapkowy do tuby średnicy 11mm kompatybilna z trokarem do laparoskopii firmy OLYMPUS </t>
  </si>
  <si>
    <t xml:space="preserve">uszczelnienie metalowe do kołnierza (tulei) z gwintem kompatybilna z trokarem o średnicy wewnętrznej 5mm firmy STORZ </t>
  </si>
  <si>
    <t xml:space="preserve">uszczelnienie metalowe do kołnierza (tulei) z gwintem kompatybilna z trokarem o średnicy wewnętrznej 10mm firmy STORZ </t>
  </si>
  <si>
    <t xml:space="preserve">igła Veressa autoklawalna długości 130mm-150mm </t>
  </si>
  <si>
    <t xml:space="preserve">przewód wysokiej częstotliwości, bipolarny, długość 300cm, do łączenia narzędzi laparoskopowych OLYMPUS z diatermią chirurgiczną Valleylab </t>
  </si>
  <si>
    <t xml:space="preserve">przewód wysokiej częstotliwości, monopolarny, długość 300cm, do łączenia narzędzi laparoskopowych OLYMPUS z diatermią chirurgiczną Valleylab </t>
  </si>
  <si>
    <t xml:space="preserve">woreczek jednorazowy do wyciągania preparatów z jamy ciała podczas zabiegu laparoskopowego,zamykany przez  zaciąganie nici (taśmy),   średnica minimum 60mm, wysokość minimum 150mm, pojemność minimum 300ml, do wprowadzenia przez trokar 10mm </t>
  </si>
  <si>
    <t xml:space="preserve">filtr do insuflatora dwutlenku węgla firmy KARL STORZ </t>
  </si>
  <si>
    <t xml:space="preserve">Uszczelka wewnętrzna do głowicy kompatybilna z trokarem wielorazowego uż firmy OLYMPUS (zamienna z uszczelką o kodzie firmowym 7026243) </t>
  </si>
  <si>
    <t xml:space="preserve">Klipsownica pistoletowa 10 mm jednorazowego użytku z 20 wstępnie załadowanymi klipsami tytanowymi z system zapobiegajacym zsuwaniu sie klipsa z naczynia. Wielkość klipsa: średni/duży (9 mm). W pełni automatyczna klipsownica, 360° przezroczysty trzon obrotowy, szczęki nachylone pod kątem 15°, wskaźnik ilości pozostałych klipsów. 1 op. =6 szt. </t>
  </si>
  <si>
    <t>wkład roboczy - nożyczki laparoskopowe Metzenbaum - kompatybilne z uchwytem i tuleją firmy OLYMPUS</t>
  </si>
  <si>
    <t>wkład roboczy - nożyczki laparoskopowe Metzenbaum - kompatybilne z uchwytem i tuleją narzędzia serii Click line firmy KARL STORZ</t>
  </si>
  <si>
    <t xml:space="preserve">klipsownica laparoskopowa kompatybilna z klipsami tytanowymi firmy KARL STORZ stosowanymi przez Zamawiającego </t>
  </si>
  <si>
    <t xml:space="preserve">Proteza naczyniowa jednostronnie zewnętrznie welurowana lub podwójnie welurowana, uszczelniana kolagenem o grubości ściany 0,5mm i przepuszczalności ≤ 5ml/cm2/min, średnica 6-24mm, długość 30cm </t>
  </si>
  <si>
    <t xml:space="preserve">Proteza naczyniowa jednostronnie zewnętrznie welurowana lub podwójnie welurowana, uszczelniana kolagenem o grubości ściany 0,5mm i przepuszczalności ≤ 5ml/cm2/min, średnica 12/6 do 24/12, długość 45cm </t>
  </si>
  <si>
    <t xml:space="preserve">Proteza naczyniowa jednostronnie zewnętrznie welurowana lub podwójnie welurowana, uszczelniana kolagenem o grubości ściany 0,49mm i przepuszczalności ≤ 5ml/cm2/min, średnica 16/8/7, długość 50cm 
</t>
  </si>
  <si>
    <t xml:space="preserve">elektroda monopolarna haczykowa  kształu "L"części roboczej średnica max. 5mm, długość 310mm-360mm, z  przyłączem kompatybilnym z przewodem współpracującym z diatermią chirurgiczną Valleylab </t>
  </si>
  <si>
    <t xml:space="preserve">Proteza naczyniowa, dziana, jednostronnie zewnętrznie welurowana, uszczelniana kolagenem, impregnowana solami srebra o grubości ściany 0,49mm i przepuszczalności ≤ 5ml/cm2/min, srednica 6-24mm, długość 40cm </t>
  </si>
  <si>
    <t xml:space="preserve">Proteza naczyniowa, dziana, jednostronnie zewnętrznie welurowana, uszczelniana kolagenem, impregnowana solami srebra o grubości ściany 0,49mm i przepuszczalności ≤ 5ml/cm2/min, srednica 12/6 do 24/12, długość 50cm </t>
  </si>
  <si>
    <t xml:space="preserve">szt </t>
  </si>
  <si>
    <t xml:space="preserve">Proteza naczyniowa z PTFE, ściana protezy dwuwarstwowa, o grubości nie większej niż 0,4 mm, mozliwość wymiany czystych nieuzytych resztek protez (co najmniej 30% zużycia), dających sumaryczna długość oryginalnej na nową protezę, średnica 6,mm, minimalna długość 50 cm, długość zbrojenia min. 40 cm </t>
  </si>
  <si>
    <t xml:space="preserve">Proteza naczyniowa z PTFE, ściana protezy dwuwarstwowa, o grubości nie większej niż 0,4 mm, mozliwość wymiany czystych nieuzytych resztek protez (co najmniej 30% zużycia), dających sumaryczna długość oryginalnej na nową protezę, średnica 6,8mm, minimalna długość 80 cm,długość zbrojenia min. 60 cm </t>
  </si>
  <si>
    <t>Przewód wielorazowy długości 4,5m  do połączenia elektrody biernej jednorazowej z generatorem Erbe , od strony elektrody klips pozwalający na połaczenie z elektrodą 25 mm, do sterylizacji parowej min 200 razy.  </t>
  </si>
  <si>
    <t xml:space="preserve">Łata naczyniowa uszczelniana kolagenem o grubości ściany nie większej niż 0,41mm, i długości roboczej 75mm i szerokości 14mm </t>
  </si>
  <si>
    <t>L.p.</t>
  </si>
  <si>
    <t>j.m.</t>
  </si>
  <si>
    <t>Końcówka typu ArgonPlus kompatybilna z systemem ArgonPlus Valleylab, do stosowania w elektrochirurgii standardowej lub wspomaganej argonem, wyposażona w elektrodę nożową wysuwaną dł. 2,5cm, jednorazowa, sterylna</t>
  </si>
  <si>
    <t xml:space="preserve">Elektroda do koagulacji argonowej dł. 7cm-8cm, pasująca do kaniuli 5mm, kompatybilna z końcówką ArgonPlus systemu Valleylab, jednorazowego użytku </t>
  </si>
  <si>
    <r>
      <t xml:space="preserve">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RAZEM</t>
    </r>
  </si>
  <si>
    <t>lp</t>
  </si>
  <si>
    <t xml:space="preserve">Elektroda bierna jednorazowa, dzielona o powierzchni przewodzącej .110 cm2. Podłoże z wodoodpornej, elastycznej pianki. Pierścień bezpieczeństwa gwarantujący równomierny rozkład prądu. Powierzchnia przewodząca pokryta hydrożelem absorbującym wilgoć. Klej i hydrożel przyjazny dla skóry. Elektroda dzielona po obwodzie. Do kabli przyłączeniowych  25 mm, kompatybilne  z systemem REM.                                     
Każda elektroda w saszetce, która na zewnętrznej stronie zawiera naklejki z kodem identyfikującym elektrodę do nalepiania do dokumentacji  medycznej x 5,  obrazkową instrukcję pokazującą najlepsze sposoby aplikacji elektrody
</t>
  </si>
  <si>
    <t>Elektroda bierna jednorazowa, dla dzieci, dzielona o powierzchni przewodzącej .40 cm2. Podłoże z wodoodpornej, elastycznej pianki. Pierścień bezpieczeństwa gwarantujący równomierny rozkład prądu. Powierzchnia przewodząca pokryta hydrożelem absorbującym wilgoć. Klej i hydrożel przyjazny dla skóry. Elektroda dzielona po obwodzie. Do kabli przyłączeniowych  25 mm, kompatybilne  z systemem REM. Każda elektroda w saszetce, która na zewnętrznej stronie zawiera naklejki z kodem identyfikującym elektrodę do nalepiania do dokumentacji  medycznej x 5,  obrazkową instrukcję pokazującą najlepsze sposoby aplikacji elektrody</t>
  </si>
  <si>
    <t xml:space="preserve">Elektroda do koagulacji argonowej dł. 15cm, pasująca do kaniuli 5mm, kompatybilna z końcówką ArgonPlus systemu Valleylab, jednorazowego użytku </t>
  </si>
  <si>
    <t>Elektroda do koagulacji argonowej dł. 28cm, pasująca do kaniuli 5mm, kompatybilna z końcówką ArgonPlus systemu Valleylab, jednorazowego użytku</t>
  </si>
  <si>
    <t xml:space="preserve">RAZEM: </t>
  </si>
  <si>
    <t xml:space="preserve">kabel do przetwornika SonoSurg kompatybilny z z generatorem do ultradźwiękowej koagulacji i cięcia tkanki  o nazwie handlowej SonoSurg firmy Olympus oraz nożyczkami SonoSurg </t>
  </si>
  <si>
    <t xml:space="preserve">przetwornik ultradźwiękowy kompatybilny z kablem do przetwornika i nożyczkami systemu SonoSurg 5mm firmy Olympus </t>
  </si>
  <si>
    <t xml:space="preserve">Końcówka robocza tzw.(Nożyczki SonoSurg), długość 340mm, średnica 5mm, uchwyt pistoletowy,część robocza lekko zakrzywiona, kompatybilne z generatorem do ultradźwiękowej koagulacji i cięcia tkanki  o nazwie handlowej SonoSurg firmy Olympus. </t>
  </si>
  <si>
    <t xml:space="preserve">Końcówka robocza tzw.(Nożyczki SonoSurg), długość 190mm, średnica 5mm, uchwyt pistoletowy,część robocza lekko zakrzywiona, kompatybilne z generatorem do ultradźwiękowej koagulacji i cięcia tkanki  o nazwie handlowej SonoSurg firmy Olympus. </t>
  </si>
  <si>
    <t>Taca do sterylizacji i przechowywania dedykowana do instrumentów SonoSurg</t>
  </si>
  <si>
    <t xml:space="preserve">Pęseta bipolarna prosta, długość całkowita 160mm, długość końcówki roboczej 8mm, szer. 1mm, ze stali nierdzewnej, złącze 2-bolcowe płaskie, min. 75 cykli sterylizacji </t>
  </si>
  <si>
    <t xml:space="preserve">Pęseta bipolarna prosta, długość całkowita 195mm, długość końcówki roboczej 8mm, szer. 1mm, ze stali nierdzewnej, złącze 2-bolcowe płaskie, min. 75 cykli sterylizacji </t>
  </si>
  <si>
    <t xml:space="preserve">Pęseta bipolarna zagięta, długość całkowita 195mm, długość końcówki roboczej 8mm, szer. 1mm, ze stali nierdzewnej, złącze 2-bolcowe płaskie, min. 75 cykli sterylizacji </t>
  </si>
  <si>
    <t xml:space="preserve">Pęseta bipolarna bagnetowa, dł. całkowita 195mm, dł. końcówki roboczej 6mm, szer. 1mm, ze stali nierdzewnej, złącze 2-bolcowe płaskie, min. 75 cykli sterylizacji </t>
  </si>
  <si>
    <t>LP</t>
  </si>
  <si>
    <t>L.p</t>
  </si>
  <si>
    <t>J.m.</t>
  </si>
  <si>
    <t>Ilość</t>
  </si>
  <si>
    <t>Cena Netto</t>
  </si>
  <si>
    <t>Cena Brutto</t>
  </si>
  <si>
    <t>Wartość Netto</t>
  </si>
  <si>
    <t>Wartość Brutto</t>
  </si>
  <si>
    <t>szt</t>
  </si>
  <si>
    <t>RAZEM:</t>
  </si>
  <si>
    <t>Rozszywacz do staplera skórnego</t>
  </si>
  <si>
    <t>Zamawiający wymaga, aby ładunek był kompatybilny z  zaoferowanym staplerem</t>
  </si>
  <si>
    <t>Zamawiający wymaga, aby ładunek był kompatybilny z zaoferowanym staplerem</t>
  </si>
  <si>
    <t xml:space="preserve">Siatka Chirurgiczna płaska z monofilamentowej nici polipropylenowej, rozmiar: 8cm x 13cm * </t>
  </si>
  <si>
    <t xml:space="preserve">Siatka Chirurgiczna płaska z monofilamentowej nici polipropylenowej, rozmiar: 15cm x 15cm * </t>
  </si>
  <si>
    <t xml:space="preserve">Siatka Chirurgiczna płaska z monofilamentowej nici polipropylenowej, rozmiar: 20cm x 30cm * </t>
  </si>
  <si>
    <t xml:space="preserve">Siatka Chirurgiczna płaska z monofilamentowej nici polipropylenowej, rozmiar: 30cm x 30cm * </t>
  </si>
  <si>
    <t xml:space="preserve">Siatka kompozytowa, nieprzylegająca z możliwością bezpośredniego położenia na jelita, do zaopatrzenia ubytków ściany jamy brzusznej rozmiar: 15cm x 20cm * </t>
  </si>
  <si>
    <t xml:space="preserve">Siatka kompozytowa, nieprzylegająca z możliwością bezpośredniego położenia na jelita, do zaopatrzenia ubytków ściany jamy brzusznej rozmiar: 20cm x 30cm * </t>
  </si>
  <si>
    <t>UWAGA: * w żadnym przypadku siatki nie mogą mieć mniejszych wymiarów od podanych, mogą natomiast być większe.</t>
  </si>
  <si>
    <t xml:space="preserve">Klipsy tytanowe,  średnio duże, jednolita grubość klipsa na całej jego długości, 6-10 klipsów w magazynku, klipsy muszą być kompatybilne z laparoskopową klipsownicą wielokrotnego użytku firmy Olympus, sterylne </t>
  </si>
  <si>
    <t xml:space="preserve"> Klipsy tytanowe,  średnio duże, jednolita grubość klipsa na całej jego długości, 6-10 klipsów w magazynku, klipsy muszą być kompatybilne z laparoskopową klipsownicą wielokrotnego użytku firmy Storz, sterylne </t>
  </si>
  <si>
    <t>szt.</t>
  </si>
  <si>
    <t xml:space="preserve">Klipsy tytanowe  średnie, długość klipsa zamkniętego 5,0mm, otwór klipsa otwartego 3,0mm, jednolita grubość klipsa na całej jego długości. Klipsy muszą być kompatybilne z klipsownicą wielokrotnego użytku – średnią firmy Johnson&amp;Johnson, w magazynku 4-8 klipsów sterylne  </t>
  </si>
  <si>
    <t xml:space="preserve">Klipsy tytanowe  duże, długość klipsa zamkniętego 12,0mm, otwór klipsa otwartego 8,0mm, jednolita grubość klipsa na całej jego długości. Klipsy muszą być kompatybilne z klipsownicą wielokrotnego użytku – średnią firmy Johnson&amp;Johnson, w magazynku 4-8 klipsów stertylne  </t>
  </si>
  <si>
    <t>Klipsy tytanowe małe, jednolita grubość klipsa na całej jego długości. Klipsy muszą być kompatybilne z klipsownicą wielokrotnego użytku – średnią firmy Johnson&amp;Johnson, w magazynku 4-8 klipsów stertylne</t>
  </si>
  <si>
    <t xml:space="preserve">Klipsy tytanowe średnio-duże, w rodzaju PL 569 T firmy Braun, automatyczny magazynek kompatybilny z laparoskopową wielorazową klipsownicą wielokrotnego użytku firmy Braun typu PL 536 R </t>
  </si>
  <si>
    <t xml:space="preserve"> </t>
  </si>
  <si>
    <t>Worek do pobierania próbek metodą laparoskopową - jednorazowego użytku, poliuretanowych, 13×23cm z elastyczną metalową obręczą ułatwiającą pobieranie próbek; sztywny trzon przechodzący przez trokar o średnicy 15 mm, ergonomiczna rękojeść nożycowa z dwoma zamkniętymi uchwytami na palce.</t>
  </si>
  <si>
    <t xml:space="preserve">Ładunek zszywek do staplera oskrzelowego 30mm. Stapler wykonuje szew w postaci podwójnej linii tytanowych zszywek ułożonych naprzemiennie w technologii DST (kierunkowego formowania zszywek).Zszywka przyjmuje po zamknięciu kształt zbliżony do litery „B” wys. 2mm, wymiary zszywki 4x4,8 mm </t>
  </si>
  <si>
    <t xml:space="preserve">Stapler oskrzelowy 30mm sterylny jednorazowego użytku,ładowalny (  7 zmian ładunku, łącznie do 8 strzałów).Stapler wykonuje szew  w postaci podwójnej linii tytanowych zszywek ułożonych naprzemiennie w technologii DST (kierunkowego formowania zszywek).Zszywka przyjmuje po zamknięciu kształt zbliżony do litery „B” wys. 2,0 mm, wymiary zszywki 4x4,8 mm. </t>
  </si>
  <si>
    <t>Uniwersalny jednorazowy stapler laparoskopowy do ładunków staplerów jednorazowych laparoskopowych, wspólna rękojeść dla ładunków prostych i z artykulacją, z możliwością ponownego ładowania do 25 razy, o średnicy trzonu 12mm, z możliwością rotacji o 360° - dostępny w 3 długościach - określonych każdorazowo przez Zamawiającego</t>
  </si>
  <si>
    <t>Ładunek do staplera laparoskopowego, zamykająco-tnący, z nożem w ładunku, umieszczający 6 rzędów tytanowych zszywek (3 + 3), o długości linii szwów 60mm lub 45mm, posiadający możliwość zginania w obie strony o 45°, o wysokości zszywek przed zamknięciem 3,0mm; 3,5mm; 4,0mm, przeznaczony do tkanki średnio-grubej, pasujący do jednej uniwesalnej rękojeści dla wszystkich rodzajów ładunków. Zamawiający określi dugość ładunku przy składaniu zamówienia.</t>
  </si>
  <si>
    <t>Ładunek do staplera laparoskopowego, zamykająco-tnący z nożem w magazynku, umieszczający 6 rzędów tytanowych zszywek (3 + 3), posiadający możliwość zginania do 45° w dwie strony, o długości linii szwów 45mm, o wysokości zszywek przed zamknięciem 2,5mm, a po zamknięciu 1,0mm lub o wysokości zszywek przed zamknięciem 3,5mm, a po zamknięciu 1,5mm lub o wysokości zszywek przed zamknięciem 4,8mm, a po zamknięciu 2,0mm pasujący do jednej uniwersalnej rękojeści dla wszystkich rodzajów ładunków. Zamawiający określi wysokość zszywki przy składaniu zamówienia.</t>
  </si>
  <si>
    <t>Ładunek do staplera laparoskopowego, zamykająco-tnący, z nożem w ładunku, umieszczający 6 rzędów tytanowych zszywek (3 + 3), o długości linii szwów 30mm, posiadający możliwość zginania w obie strony o 45°, o wysokości zszywek przed zamknięciem 2,00mm; 2,5mm; 3,00mm przeznaczony do tkanki naczyniowo-średniej, pasujący do jednej uniwesalnej rękojeści dla wszystkich rodzajów ładunków</t>
  </si>
  <si>
    <t xml:space="preserve">Stapler naczyniowy 30mm sterylny jednorazowego użytku,ładowalny ( 7 zmian ładunku,łącznie do 8 strzałów ).Stapler wykonuje szew w postaci potrójnej linii tytanowych zszywek  ułożonych naprzemiennie w technologii DST (kierunkowego formowania zszywek ).Zszywka przyjmuje po zamknięciu kształt zbliżony do liter „B” wys. 1.0 mm, wymiary zszywki 3x2.5 mm  </t>
  </si>
  <si>
    <t xml:space="preserve">Ładunek zszywek do staplera liniowego  naczyniowego 30mm.Stapler wykonuje szew w postaci potrójnej linii  tytanowych zszywek ułożonych naprzemiennie w technologii DST (KIERUNKOWEGO FORMOWANIA ZSZYWEK ).Zszywki przyjmujące po zamknięciu kształt zbliżony do  litery B wysokości 1mm, wymiar zszywki 3x2,5mm </t>
  </si>
  <si>
    <t>Ładunek do staplera laparoskopowego, zamykająco-tnący, z nożem w ładunku, umieszczający 6 rzędów tytanowych zszywek (3 + 3), o długości linii szwów 45mm, posiadający możliwość zginania w obie strony o 45°, o wysokości zszywek przed zamknięciem 2,00mm; 2,5mm; 3,0mm, przeznaczony do tkanki naczyniowo-średniej, pasujący do jednej uniwesalnej rękojeści dla wszystkich rodzajów ładunków</t>
  </si>
  <si>
    <t>Ładunek do staplera laparoskopowego, zamykająco-tnący, z nożem w ładunku, umieszczający 6 rzędów tytanowych zszywek (3 + 3), o długości linii szwów 60mm, posiadający możliwość zginania w obie strony o 45°, o wysokości zszywek przed zamknięciem 2,0mm; 2,5mm; 3,0mm, przeznaczony do tkanki naczyniowo-średniej, pasujący do jednej uniwesalnej rękojeści dla wszystkich rodzajów ładunków</t>
  </si>
  <si>
    <t>Ładunek do staplera laparoskopowego, zamykająco-tnący, z nożem w ładunku, umieszczający 6 rzędów tytanowych zszywek (3 + 3), o długości linii szwów 60mm, posiadający możliwość zginania w obie strony o 45°, o wysokości zszywek przed zamknięciem 4,0mm; 4,5mm; 5,0mm, przeznaczony do tkanki bardzo grubej, pasujący do jednej uniwesalnej rękojeści dla wszystkich rodzajów ładunków</t>
  </si>
  <si>
    <t>Sterylny retraktor ran chirurgicznych składający się z 2 obreczy połączonych trwałym poliuretanem umożliwiający retrakcję 360 stopni - oprzyrządowanie do zabiegu VATS oraz VATS - lobectomii (2-4 cm,)</t>
  </si>
  <si>
    <t>Ładunek do staplera liniowego tnąco-szyjącego 55mm-60mm, wysokość zszywek 3,5mm do 3,85mm, zszywka w kształcie zbliżona do prostokąta, sterylny, Ładunek do staplera liniowego tnąco-szyjącego 55mm-60mm, wysokość zszywek 4,5mm do 4,8mm, zszywka w kształcie zbliżona do prostokąta, sterylny. Do wyboru przez zamawiającego</t>
  </si>
  <si>
    <t>Multiklipsownica jednorazowa do zabiegów otwartych z klipsami przeznaczonymi do zamykania naczyń, (rozmiar M) długość klipsownicy 28-36cm, długość klipsa zamkniętego 6,0mm±0,5mm ilość klipsów w klipsownicy – 20szt. Sterylna, Multiklipsownica jednorazowa do zabiegów otwartych z klipsami przeznaczonymi do zamykania naczyń, (rozmiar L) długość klipsownicy 28-36cm, długość klipsa zamkniętego 11,0mm±0,5mm ilość klipsów w klipsownicy – 20szt. Sterylna do wyboru zamawiającego</t>
  </si>
  <si>
    <t>Producent/ nr katalogowy</t>
  </si>
  <si>
    <t>l.p.</t>
  </si>
  <si>
    <t>ilość</t>
  </si>
  <si>
    <t>Producent/            nr katalogowy</t>
  </si>
  <si>
    <t>SUMA</t>
  </si>
  <si>
    <t>*Wykonawca zobowiązuje się dostarczyć w ramach dostawy w/w wkładów 24 szt stojaków  z uchwytami, miejsce na 4 pojemniki, mobilny, wykonany z tworzywa umożliwia dokładną dezynfekcję oraz 60szt pojemników o pojemnościach: 3000 ml i 40 szt pojemników o pojemnościach 1500ml z uchwytem na wkład półsztywny, wykonane z poliwęglanu  z możliwością montażu na ścianie, szynie, ramie łóżka lub stojaku za pomocą odpowiednich uchwytów wyposażony w zawór odcinający próżnię z możliwością płynnej regulacji podciśnienia, wzmocniony dren łączący z wkładem, ze średnicą większą o 28% od standardowych drenów, dla szybszego odsysania, pojemniki z dokładną skalą pomiarową bez Ftalanów, PCV i lateksu</t>
  </si>
  <si>
    <t>Przewód wielorazowy długości 4,5m  do połączenia elektrody biernej jednorazowej z generatorem Valleylab , od strony elektrody klips pozwalający na połaczenie z elektrodą 25 mm, do sterylizacji parowej min 200 razy.  </t>
  </si>
  <si>
    <t>op=5szt</t>
  </si>
  <si>
    <t>Klipsy tytanowe kompatybilne z klipsownicą Click Line Karl Storz 30444 H zgodnie z rekomendacją producenta. 1op= 16nabojów, każdy nabój=10 tytanowych klipsów</t>
  </si>
  <si>
    <t>OP</t>
  </si>
  <si>
    <t>Kabel przyłączeniowy do penset bipolarnych współpracujący z platformą Force Triad, wtyczka dwubolcowa roztaw 28,58 mm, wielorazowego użytku,minimum 300 sterylizacji. Polączenie pęsety z kablem przy pomocy dwóch blaszek płaskich standard Europejski. Długość kabla min. 4,0 m.</t>
  </si>
  <si>
    <t xml:space="preserve">Kabel przyłączeniowy do pęset bipolarnych współpracujący z platformą Force Triad, wtyczka dwubolcowa roztaw 28,58 mm, wielorazowego użytku,minimum 300 sterylizacji. Polączenie pęsety z kablem przy pomocy dwóch pinów o rozstawie 5,5 mm. o grubości pinu 1,5mm. Długość kabla min. 4,0m </t>
  </si>
  <si>
    <t>Marker skórny do znaczenia przed zabiegiem operacyjnym,Odporny na środki dezynfekcyjne</t>
  </si>
  <si>
    <t xml:space="preserve">Klipsy Hemo-Lock M/L  kompatybilne z laparoskopową klipsownicą Hemo-Lock, w magazynku max 6. szt. klipsów, sterylne </t>
  </si>
  <si>
    <t>Przedłużka wielorazowa elektrody monopolarnej, prosta, długość całkowita  14cm-18cm, długość robocza 10cm-12cm, część łącząca z uchwytem wielorazowym o kształcie walca średnicy 2,4mm, do sterylizacji parowej KOMPATYBILNA Z UCHWYTEM POZ 1</t>
  </si>
  <si>
    <t>Uchwyt jednorazowy dwuprzyciskowy z aktywacją cięcia i koagulacji w rękojeści, z elektrodą nożową o szerokości noża 2,4mm, długości noża 19mmx2,3mmmx0,5mm, długość przewodu łączącego 3m o złączu kompatybilnym z generatorem Valleylab wtyczka 3 bolcowa KOMPATYBILNY Z POZYCJA 2</t>
  </si>
  <si>
    <t xml:space="preserve">Wkład jednorazowy do przepływowego podgrzewacza krwi i płynów infuzyjnych fluido
</t>
  </si>
  <si>
    <t>Uchwyt elektrochirurgiczny , jednorazowego użytku , sterylny z przełącznikiem przyciskowym. Przewód o dł.min.4 m</t>
  </si>
  <si>
    <t xml:space="preserve">1. Wkład półsztywny do pojemników o pojemności 1500ml wykonany z polipropylenu bez zawartości Ftalanów, plastyfikatorów i lateksu, max próżnia 68,58 Hg. Samouszczelnienie wkładu z przykrywką za pomocą specjalnego kleju żelowego po  włączeniu ssania. Wyposażony w 4 porty o różnej średnicy: pacjenta, próżni, tandemu i na środek żelujący. Pokrywa wklęsła, do zbierania nadmiaru płynu, wyposażona w kapturki zamykające porty, 
oraz 3 uchwyty do zaczepiania drenów, wykonana z polietylenu dużej gęstości. Zastawka jednokierunkowa       portu pacjenta. Niemechaniczny filtr hydrofobowy podwójnej długości (4,5cm i średnicy 1,8cm) z funkcją przeciwprzelewową. Skuteczność filtra 99,5% (gronkowiec złocisty) W zestawie z drenem łączącym
</t>
  </si>
  <si>
    <t xml:space="preserve">2. Wkład półsztywny do pojemników o pojemności 3000ml wykonany z polipropylenu bez zawartości Ftalanów, plastyfikatorów i lateksu, max próżnia 68,58 Hg. Samouszczelnienie wkładu z przykrywką za pomocą specjalnego kleju żelowego po  włączeniu ssania. Wyposażony w 4 porty o różnej średnicy: pacjenta, próżni, tandemu i na środek żelujący. Pokrywa wklęsła, do zbierania nadmiaru płynu, wyposażona w kapturki zamykające porty, 
oraz 3 uchwyty do zaczepiania drenów, wykonana z polietylenu dużej gęstości. Zastawka jednokierunkowa       portu pacjenta. Niemechaniczny filtr hydrofobowy podwójnej długości (4,5cm i średnicy 1,8cm) z funkcją przeciwprzelewową. Skuteczność filtra 99,5% (gronkowiec złocisty). W zestawie z drenem łączącym
</t>
  </si>
  <si>
    <t>Proszek żelujący, woreczek 32g, niesterylny</t>
  </si>
  <si>
    <t xml:space="preserve">Stapler okrężny jednorazowy zakrzywiony z łamaną główką po oddaniu strzału  o średnicy 21 mm , 25 mm, 28 mm , 31 mm , 33 mm , z automatyczną regulacją docisku zszywek; w technologii DST zszywki wykonane z drutu obustronnie spłaszczonego dla uzyskania pewnego zamknięcia na zmienionej chorobowo tkance; w średnicach 21 mm , 25 mm  i 28 mm możliwość wyboru wysokości zszywki- 3,5 mm lub  4,8 mm przed zamknięciem ; w średnicach 31 mm oraz 33 mm zszywka o wys.4,8 mm przed zamknięciem ; stapler o długości standardowej lub laparoskopowy.Zamawiający określi długość, średnicę staplera oraz wysokość zszywki przy składaniu zamówienia. opakowanie wewnętrzna zawiera 4 naklejki do historii choroby pacjena opatrzone kodem QR do szybkiej identyfikacji produktu </t>
  </si>
  <si>
    <t xml:space="preserve">opakowanie wewnętrzna zawiera 4 naklejki do historii choroby pacjena opatrzone kodem QR do szybkiej identyfikacji produktu </t>
  </si>
  <si>
    <t>Elektroda prosta, kulkowa, wielorazowa, ze stali nierdzewnej, średnica kulki 3,2mm-4mm, długość robocza 90mm-100mm, część łącząca z uchwytem wielorazowym o kształcie walca średnicy 2,4mm, do sterylizacji parowej KOMPATYBILNA Z UCHWYTEM POZ 1</t>
  </si>
  <si>
    <t>Elektroda prosta kulkowa wielorazowa, ze stali nierdzewnej, średnica kulki  3,2-4mm, długość 51mm. część łącząca z uchwytem wielorazowym o kształcie walca średnicy 2,4mm, do sterylizacji parowej KOMPATYBILNA Z UCHWYTEM POZ 1</t>
  </si>
  <si>
    <t>Dopuszcza się klipsy o takim wymiarze z jednoczesnym bezpłatnym użyczeniem kompatybilnych klipsownic oraz coroczna regeneracja lub wymiana na nowe:Klipsownica wielorazowego użytku wykonana w całości ze stali chirurgicznej (w tym rękojeść).  Rękojeść obustronnie laminowana  poliamidem w kolorze liliowym, niebieskim, zielonym kompatybilnym z kolorem magazynka. Trójkątne żłobienie z mikrostruktruą wewnątrz bransz klipsownicy gwarantujące stabilność klipsa. Kąt nachylenia bransz 65 stopni. Ilość klipsownic według zużycia zamawiającego.</t>
  </si>
  <si>
    <t xml:space="preserve">Klipsy naczyniowe tytanowe posiadające zewnętrzną mikrostrukturę zapobiegającą wypadaniu klipsa z klipsownicy. Wewnętrzne romboidalne rowkowania na całej powierzchni wewnętrznej klipsa. Kształt litery U obustronnie ściętej o wyglądzie szewronu. Trójkątny przekrój poprzeczny klipsa.  Rozmiar S/M. Długość otwartego klipsa: 4,1mm, długość zamkniętego klipsa: 4,7 mm, szerokość otwartego klipsa: 4,6 mm. Magazynki pakowane po 9 sztuk klipsów. Magazynek w całości wykonany z poliamidu o jednolitym, liliowym kolorze. 20 szt w opakowaniu
</t>
  </si>
  <si>
    <t xml:space="preserve">Klipsy naczyniowe tytanowe posiadające zewnętrzną mikrostrukturę zapobiegającą wypadaniu klipsa z klipsownicy. Wewnętrzne romboidalne rowkowania na całej powierzchni wewnętrznej klipsa. Kształt litery U obustronnie ściętej o wyglądzie szewronu. Trójkątny przekrój poprzeczny klipsa.  Rrozmiar M/L. Długość otwartego klipsa: 7,8mm, długość zamkniętego klipsa: 9 mm, szerokość otwartego klipsa: 8,8 mm. Magazynki pakowane po 6 sztuk klipsów. Magazynek w całości wykonany z poliamidu o jednolitym, zielonym kolorze. 30 szt w opakowaniu
</t>
  </si>
  <si>
    <t xml:space="preserve">Klipsy naczyniowe tytanowe posiadające zewnętrzną mikrostrukturę zapobiegającą wypadaniu klipsa z klipsownicy. Wewnętrzne romboidalne rowkowania na całej powierzchni wewnętrznej klipsa. Kształt litery U obustronnie ściętej o wyglądzie szewronu. Trójkątny przekrój poprzeczny klipsa.  Rrozmiar M. Długość otwartego klipsa: 4,8mm, długość zamkniętego klipsa: 5,6mm, szerokość otwartego klipsa: 5,8mm. Magazynki pakowane po 9 sztuk klipsów. Magazynek w całości wykonany z poliamidu o jednolitym, niebieskim kolorze. 20 szt w opakowaniu
</t>
  </si>
  <si>
    <t>Narzędzie ultradźwiękowo-bipolarne do cięcia i koagulacji tkanek 45cm, 35cm, jednorazowe laparoskopowe lub do chirurgii otwartej do wyboru zamawiającego op=5szt.</t>
  </si>
  <si>
    <t>Narzędzie do zabiegów otwartych, integrujace energię bipolarną i ultradźwiękową, umożliwiajace jednoczesne ciecie i zamykanie naczyń krwionosnych do 7 mm włącznie, pęczków tkanki oraz naczyn limfatycznych. Wyposażone w 2 przyciski aktywujace: typu Seal &amp; Cut oraz Seal. Dł. robocza 20 cm, śr. trzonu 9,7 mm. Zakrzywione, wydłużone, precyzyjne bransze o dł. 20 mm. Uchwyt narzędzia pistoletowy, uchwyt na palce prowadzace zamknięty.Trzon obrotowy 360 st. Narzędzie sterylne, jednorazowego uzytku, 5 szt. w opakowaniu. W komplecie uchwyt mocujacy do przetwornika oraz klucz dynamometryczny.</t>
  </si>
  <si>
    <t>Wielorazowy, autoklawowalny, hybrydowy przetwornik ultradzwiekowo- bipolarny</t>
  </si>
  <si>
    <t>Lp</t>
  </si>
  <si>
    <t>PARAMETRY WYMAGANE - GENERATOR</t>
  </si>
  <si>
    <t>TAK</t>
  </si>
  <si>
    <t>Urządzenie do cięcia, hemostazy i termofuzji tkanek, integrujące energię ultradźwiękową i bipolarną w obrębie jednej końcówki roboczej. Do użytku w zabiegach laparoskopowych i otwartych, automatycznie rozpoznający rodzaj narzędzia i dostosowujący  parametry pracy. Panel przedni z wbudowanym wyświetlaczem ciekłokrystalicznym.</t>
  </si>
  <si>
    <t>Tak</t>
  </si>
  <si>
    <t>X</t>
  </si>
  <si>
    <t>Częstotliwość pracy generatora ultradźwiękowego – 47kHz</t>
  </si>
  <si>
    <t xml:space="preserve">Funkcja umożliwiająca uruchamianie zaworu wymiany dymu w odpowiednim insuflatorze </t>
  </si>
  <si>
    <t>Współpraca z jednorazowymi narzędziami integrującymi energię ultradźwiękową i bipolarną w jednej końcówce roboczej, pozwalającymi na symultaniczne zamykanie i cięcie naczyń, dzięki jednoczesnemu oddziaływaniu energii bipolarnej i ultradźwiękowej</t>
  </si>
  <si>
    <t>Aktywacja trybu pracy narzędzia jednorazowego za pomocą przełącznika nożnego lub przycisków w uchwycie narzędzia. Niezależne tryby pracy narzędzia: ‘zamykanie i cięcie’ i ‘zamykanie’</t>
  </si>
  <si>
    <t>x</t>
  </si>
  <si>
    <t>System wyposażony w moduł do zamykania naczyń o średnicy do 7mm włącznie</t>
  </si>
  <si>
    <t>W trybie pracy ‘zamykanie’ - funkcja ciągłego pomiaru rezystancji koagulowanej tkanki z sygnalizacją akustyczną zakończenia procesu</t>
  </si>
  <si>
    <t>Urządzenie wyposażone w panel dotykowy LCD, zapewniający dostęp do menu urządzenia oraz ustawienie parametrów pracy</t>
  </si>
  <si>
    <t>Możliwość zapisu parametrów pracy, scenariuszy, dla różnych użytkowników i procedur</t>
  </si>
  <si>
    <t>Funkcja testu bezpieczeństwa podłączonej sondy ultradźwiękowej</t>
  </si>
  <si>
    <t>Graficzne i dźwiękowe komunikaty ostrzegające</t>
  </si>
  <si>
    <t>Odrębna regulacja nastawień koagulacji mono/bipolarnej i cięcia monopolarnego</t>
  </si>
  <si>
    <t>Moc cięcia monopolarnego max  300 W</t>
  </si>
  <si>
    <t>Tak, podać</t>
  </si>
  <si>
    <t>Moc koagulacji monopolarnej max 200 W</t>
  </si>
  <si>
    <t>Moc koagulacji bipolarnej max 120W</t>
  </si>
  <si>
    <t>Koagulacja typu spray max 120W</t>
  </si>
  <si>
    <t>Tak podać</t>
  </si>
  <si>
    <t>Częstotliwość prądu : 430kHz +- 20%</t>
  </si>
  <si>
    <t>Czas osiągania gotowości systemu do pracy – do 3 sekund</t>
  </si>
  <si>
    <t>Minimalna nastawa dla koagulacji monopolarnej – 5W</t>
  </si>
  <si>
    <t>Minimalna nastawa dla cięcia monopolarnego- 10W</t>
  </si>
  <si>
    <t>Zmiana nastaw w zakresie min- 50W – co 1 W, powyżej 50- co 5W, powyżej 100W- co 10W</t>
  </si>
  <si>
    <t>Możliwość resekcji monopolarnej w środowisku wodnym</t>
  </si>
  <si>
    <t>Dedykowany program do resekcji bipolarnej w roztworze soli fizjologicznej z funkcją rozpoznawania roztworu 0,9% NaCl: Koagulacja max 200W, Cięcie max 320W</t>
  </si>
  <si>
    <t>Stan pracy generatora sygnalizowany akustycznie z możliwością płynnej regulacji natężenia dźwięku</t>
  </si>
  <si>
    <t>Gniazda umożliwiające podłączenie końcówek typów:</t>
  </si>
  <si>
    <t>Monopolarne – 2 sztuki 3-pinowe , śr. 4mm standard Valleylab, 1 sztuka 1-pinowe śr. 8mm standard Bovie, 1 sztuka koncentryczne śr. wewn. 5mm śr. zewn. 9mm standard Erbe</t>
  </si>
  <si>
    <t>Bipolarne – 1 sztuka 2- pinowe , śr 4mm, odl 28,8mm standard Valleylab,  1 sztuka koncentryczne śr. wewn. 4mm śr. Zewn. 8mm standard Erbe</t>
  </si>
  <si>
    <t>Jedno gniazdo 7-pinowe, standard Olympus</t>
  </si>
  <si>
    <t>Włączniki nożne aktywujące pracę generatora elektrochirurgicznego dwuprzyciskowy 1 szt. Jednoprzyciskowy 1 szt.</t>
  </si>
  <si>
    <t>Gniazdo do podłączenia  elektrod pacjenta, z możliwością podłączania elektrod wielorazowych i jednorazowych</t>
  </si>
  <si>
    <t>System monitorowania poprawnego przylegania dwudzielnej płytki pacjenta</t>
  </si>
  <si>
    <t xml:space="preserve">Możliwość: aktualizacji oprogramowania w urządzeniu, </t>
  </si>
  <si>
    <t>Generator wyposażony w moduł komunikacyjny umożliwiający komunikację urządzenia z centralnym systemem/siecią urządzeń endoskopowych bloku operacyjnego</t>
  </si>
  <si>
    <t xml:space="preserve">Wielorazowy, autoklawowalny hybrydowy przetwornik ultradźwiękowo- bipolarny,  </t>
  </si>
  <si>
    <t>Wielorazowy, autoklawowalny  przetwornik ultradźwiękowy</t>
  </si>
  <si>
    <t>Asortyment</t>
  </si>
  <si>
    <t xml:space="preserve">Platforma Elktrochirurgiczna z systemem zamykania dużych naczyń do 7mm, system bipolarno-ultradzwiekowy, w skaład zestawu wchodzi diatermia elktrochirurgiczna, generator ultradzwiekowy połaczone hybrydowo, włącznik nożny,wózek </t>
  </si>
  <si>
    <t>1szt</t>
  </si>
  <si>
    <t>Wielarazowy autoklawowalny przetwornik hybrydowy bipolarno-ultradzwiekowy</t>
  </si>
  <si>
    <t>2 szt</t>
  </si>
  <si>
    <t>Retraktor wielorazowego użytku do wprowadzania przez trokar o średnicy 5 mm z wyginającą się do kształtu delty atraumatyczną końcówką roboczą  do podtrzymywania i odsuwania dużych struktur, dł. trzonu 30,50 cm; dł części giętkiej 23 cm. Długość całkowita 69 cm.  Aktywacja za pomocą pomocą metalowego 5-ramiennego  pokrętła. Szerokość w pozycji zamkniętej 8 cm.</t>
  </si>
  <si>
    <t>Tubus instrumentów laparoskopowych, metalowy, izolowany, z przyłączem LUER-Lock, średnica 5mm, długość robocza 36cm, wielorazowy, autoklawowalny, kompatybilny z wkładem pracującym firmy STORZ.</t>
  </si>
  <si>
    <t>Tubus instrumentu laparoskopowego, metalowy, izolowany, z przyłączem typu LUER, średnica 10mm, długość robocza 36cm, autoklawowalny, kompatybilny z wkładem pracującym firmy STORZ .</t>
  </si>
  <si>
    <t>Uchwyt instrumentów, monopolarny, obrotowy, plastikowy z przyłączem do koagulacji, bez zapinki, kompatybilny z tubusem i wkładem pracującym firmy STORZ .</t>
  </si>
  <si>
    <t xml:space="preserve">Imadło laparoskopowe, bransze proste, wzmacniane węglikiem wolframu, rękojeść pistoletowa, zapinka wyłączana, średnica 5mm, długość robocza 33cm </t>
  </si>
  <si>
    <t>Światłowód w nieprzeźroczystej osłonie, śr. 4,8 mm, długość 300 cm, współpracujący z optyką laparaskopową Storza</t>
  </si>
  <si>
    <t>Rurka ssąco-płucząca z otworami bocznymi, powierzchnia antyodblaskowa, obrotowy zawór dwudrożny, średnica 5mm, długość robocza 36cm, autoklawowalna.</t>
  </si>
  <si>
    <t>Wkład silikonowy do kosza drucianego, niebieski, wym. zewn. 530 x 240 mm.</t>
  </si>
  <si>
    <t>Kleszcze chwytające do tkanek typu SAWAHLE, obrotowe, rozbieralne z przyłączem do koagulacji monopolarnej, średnica 10mm, długość 36 cm, uchwyt metalowy, autoklawowalne – 1 szt. Umożliwiające zamienność podzespołów (rączka, tubus, wkład pracujący) z posiadanymi przez Zamawiającego narzędziami firmy Storz.</t>
  </si>
  <si>
    <t>Kleszcze laparoskopowe, chwytające, okienkowe, izolowane, delikatnie ząbkowane, obrotowe, z przyłączem do koagulacji monopolarnej, obie bransze ruchome, średnica 5 mm, długość 36 cm. Umożliwiające zamienność podzespołów (rączka, tubus, wkład pracujący) z posiadanymi przez Zamawiającego narzędziami firmy Storz.</t>
  </si>
  <si>
    <t>uchwyt do rurki do odsysania i irygacji kompatybilne z rurką ssąco-płuczącą firmy Storz</t>
  </si>
  <si>
    <t>tuba ssąco płucząca o śr 5 mm współpracująca z uchwytem ssanie płukanie firmy Storz</t>
  </si>
  <si>
    <t>Kleszcze laparoskopowe chwytające, monopolarne, śr. 5 mm, dł. 36 cm, bransze okienkowe, jedna bransza ruchoma, obrotowe, wielorazowe, rozbieralne na 3 części: 
- wkład roboczy branszy,
- uchwyt metalowy z zapinką,
- tubus izolowany z przyłączem do przepłukiwania podczas mycia.
Kompatybilne z wkładami roboczymi, uchwytami metalowymi i plastikowymi oraz tubusami firmy Storz, posiadanymi przez Zmawiającego.</t>
  </si>
  <si>
    <t>Kleszcze laparoskopowe chwytające, monopolarne, śr. 5 mm, dł. 36 cm, bransze okienkowe, jedna bransza ruchoma, obrotowe, wielorazowe, rozbieralne na 3 części: 
- wkład roboczy branszy typu CROCE-OLM,
- uchwyt metalowy z zapinką,
- tubus izolowany z przyłączem do przepłukiwania podczas mycia.
Kompatybilne z wkładami roboczymi, uchwytami metalowymi i plastikowymi oraz tubusami firmy Storz, posiadanymi przez Zmawiającego.</t>
  </si>
  <si>
    <t>Podwiązka Endo-Loop, z węzłem ROEDER, wchłanialna USP 0, sterylna, śr. 3 mm, dł. 33 cm, opk.=12 szt.</t>
  </si>
  <si>
    <t>Aplikator do wprowadzania podwiązki typu Endo-Loop o śr. 3 mm.</t>
  </si>
  <si>
    <t xml:space="preserve">Kleszcze laparoskopowe chwytające, monopolarne, śr. 5 mm, dł. 36 cm, dwie bransze ruchome, atraumatyczne, obrotowe, wielorazowe, rozbieralne na 3 części: 
- wkład roboczy branszy,
- uchwyt metalowy z zapinką,
- tubus izolowany z przyłączem do przepłukiwania podczas mycia.
Kompatybilne z wkładami roboczymi, uchwytami metalowymi i plastikowymi oraz tubusami firmy Storz, posiadanymi przez Zmawiającego.
</t>
  </si>
  <si>
    <t xml:space="preserve">Kleszcze laparoskopowe chwytające, monopolarne, śr. 5 mm, dł. 36 cm, dwie bransze ruchome, obrotowe, wielorazowe, rozbieralne na 3 części: 
- wkład roboczy branszy typu aligator,
- uchwyt metalowy z zapinką,
- tubus izolowany z przyłączem do przepłukiwania podczas mycia.
Kompatybilne z wkładami roboczymi, uchwytami metalowymi i plastikowymi oraz tubusami firmy Storz, posiadanymi przez Zmawiającego.
</t>
  </si>
  <si>
    <t>Kleszcze laparoskopowe chwytające, monopolarne, śr. 5 mm, dł. 36 cm, jedna bransza ruchoma, obrotowe, wielorazowe, rozbieralne na 3 części: 
- wkład roboczy branszy typu pazury 2x3,
- uchwyt metalowy z zapinką,
- tubus izolowany z przyłączem do przepłukiwania podczas mycia.
Kompatybilne z wkładami roboczymi, uchwytami metalowymi i plastikowymi oraz tubusami firmy Storz, posiadanymi przez Zmawiającego.</t>
  </si>
  <si>
    <t xml:space="preserve">Nasadka redukcyjna 11 / 5 mm, mocowana do zaworu trokara. </t>
  </si>
  <si>
    <t xml:space="preserve">Tuleja gwintowana do stabilizacji kaniuli trokara, kompatybilna z kaniulą o śr. 5 - 6 mm. </t>
  </si>
  <si>
    <t>Tuleja gwintowana do stabilizacji kaniuli trokara, kompatybilna z kaniulą o śr. 10 - 11 mm.</t>
  </si>
  <si>
    <t>Pierścień wewnętrzy plastikowy do tulei gwintowanej, do stabilizacji trokarów o śr. 5-6 mm</t>
  </si>
  <si>
    <t>Pierścień wewnętrzy plastikowy do tulei gwintowanej, do stabilizacji trokarów o śr. 10-11 mm.</t>
  </si>
  <si>
    <t xml:space="preserve">Do wszystkich oferowanych wyrobów załączyć Deklaracje Zgodności wytwórcy wystawione na wyroby medyczny o danych numerach katalogowych, potwierdzające zgodność oferowanych wyrobów medycznych o danych numerach katalogowych z Dyrektywą 93/42/EEC.
Do wszystkich oferowanych wyrobów załączyć kopię oryginalnych stron katalogowych / instrukcji używania wytwórcy potwierdzających spełnianie wymaganych parametrów i kompatybilności.
 </t>
  </si>
  <si>
    <t xml:space="preserve">uszczelka, 3mm, do tuby średnicy 5,5mm kompatybilna z trokarem do laparoskopii firmy OLYMPUS </t>
  </si>
  <si>
    <t>op.</t>
  </si>
  <si>
    <t>Kontener do sterylizacji o wymiarach 537x139x268 mm, z pokrywą i matą silikonową, z tworzywa sztucznego do sterylizacji i przechowywania instrumentów. Nadaje sie do sterylizacji parowej.</t>
  </si>
  <si>
    <t>Kleszczyki chwytające, średnica 5, długość 330 mm; długość ramion końcówki chwytającej 16mm, bransze płaskie, wielofunkcyjne, atraumatyczne, drobnoząbkowane; konstrukcja narzędzia trzyczęściowa - rozbieralne (wkład, tubus z pokrętłem obrotowym, rączka z zamkiem); składanie na zasadzie szybkozłącza (brak gwintów); bezskokowy obrót narzędzia o 360st.; rękojeść z grubego tworzywa umożliwiająca zmianę chwytu narzędzia w zależności od potrzeby ergonomii pracy</t>
  </si>
  <si>
    <t>Kleszczyki chwytające, HiQ+, średnica 5 mm, długość 330 mm, typu Johann z okienkiem, długość ramion końcówki chwytającej 24 mm, rączka z zamkiem</t>
  </si>
  <si>
    <t>Kleszczyki preparacyjne HiQ+, średnica 5 mm, długość 330 mm, typu Maryland, długość ramion końcówki chwytającej 21mm; trzyczęściowe (wkład, tubus, uchwyt); składanie na zasadzie szybkozłącza (brak gwintów); bezskokowy obrót narzędzia o 360st., pokrętło do obrotu umieszczone na płaszczu; rękojeść z grubego tworzywa umożliwiająca zmianę chwytu narzędzia w zależności od potrzeby ergonomii pracy, bez zamka</t>
  </si>
  <si>
    <t>Kleszczyki chwytające HiQ+, typu Babcock - Atrauma, średnica 10mm, długość 330mm, długość ramion końcówki chwytającej 53 mm, rączka z zamkiem typu Ergo</t>
  </si>
  <si>
    <t>Uchwyt do narzędzia laparoskopowego, monopolarny, bez zapinki</t>
  </si>
  <si>
    <t>Uchwyt do narzędzia laparoskopowego HiQ+, z zamkiem</t>
  </si>
  <si>
    <t>Płaszcz, średnica 5mm, długość 330 mm; pokrętło do obrotu narzędzia o 360st.; przycisk do uwolnienia uchwytu narzędzia</t>
  </si>
  <si>
    <t>Płaszcz, średnica 10 mm, długość 330 mm, izolowany</t>
  </si>
  <si>
    <t>Kleszczyki preparacyjne (dissektor), średnica 5 mm, długość 330 mm, długość ramion końcówki preparacyjnej 18 mm, wygięte, rączka bez zamka</t>
  </si>
  <si>
    <t>Kleszczyki chwytające, średnica 5 mm, długość 330 mm, typu Johann, długie, długość ramion końcówki chwytającej 40 mm, rączka z zamkiem</t>
  </si>
  <si>
    <t xml:space="preserve">Szczypce typu Maryland z poprzecznym wzorem ząbkowania; długość ramion końcówki chwytającej 19 mm; obrotowe płynnie 360 st., średnica 5 mm, 
długość 330 mm; trzyczęściowe (płaszcz izolowany z dużym pierścieniem obrotowym, rączka bez zamka, wkład), składanie na zasadzie szybkozłącza
</t>
  </si>
  <si>
    <t xml:space="preserve">klipsownica laparoskopowa zamykająca klipsy o rozmiarze Medium Green firmy TELEEFLEX stosowane przez Zamawiającego.   </t>
  </si>
  <si>
    <t>wielorazowy aplikator z wysuwaną szpatułą do przystawki APC 300, APC 2 ERBE  o dł 3,5cm</t>
  </si>
  <si>
    <t>wielorazowy aplikator z wysuwaną szpatułą do przystawki APC 300, APC 2 ERBE  o dł 10 cm</t>
  </si>
  <si>
    <t xml:space="preserve">wielorazowy aplikator laparoskopowy do przystawki APC 300, APC 2 ERBE </t>
  </si>
  <si>
    <t>Płyn zabezpieczający optykę laparoskopową przed zamgławianiem śródoperacynym, w opakowaniach po 5ml-6ml   z gąbką w zestawie(anty fog)</t>
  </si>
  <si>
    <t>Kleszczyki wielorazowe typu Curved Jaw do elektrody systemu zamykania naczyń do 7mm włącznie, kompatybilne z systemem LigaSure, długość 25 cm, szczęki zakrzywione pod kątem 30 stopni</t>
  </si>
  <si>
    <t xml:space="preserve">Jednorazowe nożyczki do cięcia i koagulacji tkanek z wbudowaną aktywacją ręczną, zamykające naczynia do 7 mm włącznie , uchwyt pistoletowy, zakrzywione bransze robocze dł. 38 mm, długość ramienia 20 cm, rotacja pełna 360 stopni, końcówka robocza zaprojektowana do jednoręcznego użycia. </t>
  </si>
  <si>
    <t>KOMIS</t>
  </si>
  <si>
    <t>Gwarancja na dostarczone narzędzia: minimum 24 miesiące</t>
  </si>
  <si>
    <t>uszczelka o rozmiarze 50/4,0 kompatybilna z trokarem do laparoskopii firmy STORZ op=10 szt.</t>
  </si>
  <si>
    <t>uszczelka o rozmiarze 50/5,0 kompatybilna z trokarem do laparoskopii firmy STORZ op=10 szt.</t>
  </si>
  <si>
    <t>uszczelka o rozmiarze 60/10 kompatybilna z trokarem do laparoskopii firmy STORZ op=10 szt.</t>
  </si>
  <si>
    <t>uszczelka o rozmiarze 60/12 kompatybilna z trokarem do laparoskopii firmy STORZ  op=10 szt.</t>
  </si>
  <si>
    <t>Retraktor do opasek żołądkowych, śr.5mm, dł. 36cm</t>
  </si>
  <si>
    <t>Retraktor do opasek żołądkowych, śr.10mm, dł. 36cm</t>
  </si>
  <si>
    <t>Wideolaparoskop HDTV. Przewód kamery zintegrowany ze światłowodem, średnica 10 mm, kierunek widzenia 30°, długość robocza 325 mm. Autoklawowalny; pole widzenia 80st. Wideoteleskop do zestawów do laparoskopii, kompatybilne z posiadanymi przez Zamawiającego źródłami światła typu CLV-180 prod. Olympus. Gwarancja minimum 12 miesięcy</t>
  </si>
  <si>
    <t>Elektroda jednorazowego użytku wpinana do wielorazowych kleszczyków (z poz.1) zagietych pod kątem 30stopni Curved Jaw, elektroda o długości 25cm, z przewodem, kompatybilna z systemem zamykania naczyń do 7mm włącznie typu LigaSure z nożem wbudowanym w elektrodę. Długość linii cięcia 22,3mm, op=3 szt.</t>
  </si>
  <si>
    <t>Jednorazowe narzędzie do stapiania tkanek oraz zamykania naczyń krwionośnych i limfatycznych o średnicy do 7mm włącznie, z wbudowanym nożem zapewniającym funkcję cięcia, przeznaczone do zabiegów laparoskopowych lub otwartych, o dł. trzonu 23 lub 37 cm, średnica trzonu 5mm, szczęki pokryte nanocząsteczkami minimalizującymi przywieranie tkanki, zagiete typu Maryland o rozwarciu 13mm i długości 20mm (dł. cięcia 18mm), zakres obrotu trzonu 350 stopni, aktywacja za pomocą włącznika umieszczonego w rękojeści, współpracująca z uniwersalną platformą elektrochirurgiczną Force Triad. Zamawiający określa długość przy składaniu zamówienia.</t>
  </si>
  <si>
    <t xml:space="preserve">Elektroda monopolarna haczykowa  kształu "L"części roboczej średnica max. 5mm, długość 310mm-360mm, z  przyłączem kompatybilnym z przewodem współpracującym z diatermią chirurgiczną Valleylab </t>
  </si>
  <si>
    <t>wielorazowy aplikator APC elastyczny, ø 6 mm, długość 100 mm</t>
  </si>
  <si>
    <t>wielorazowy aplikator APC elastyczny, ø 6 mm, długość 200 mm</t>
  </si>
  <si>
    <t>końcówka wielorazowa typu Argon kompatybilna z systemem Argon Erbe do stosowania w elektrochirurgii standardowej lub wspomaganej argonem wyposażona w elektrodę szpatułkową wysuwaną  długości 3,5 cm</t>
  </si>
  <si>
    <t>uchwyt argonowy z kablem wielorazowym do przystawki APC 300 ERBE  z aplikatorem  z wysuwaną szpatułą dł 3,5 cm</t>
  </si>
  <si>
    <t>uchwyt argonowy z kablem wielorazowym do przystawki AP2 ERBE z aplikatorem  z wysuwaną szpatułą dł 3,5 cm</t>
  </si>
  <si>
    <t>Optyka laparoskopowa typu Hopkins, kąt patrzenia 30°, śr. 10 mm, dł. 31 cm, oznakowanie kodem DataMatrix, oraz graficzne oznakowanie średnicy kompatybilnego światłowodu, przyłącze światłowodowe wyposażone w adaptery do światłowodów różnych producentów, autoklawowalna. Współpracująca z kamerą Storza. Zamawiający odda w rozliczeniu optykę zużytą.</t>
  </si>
  <si>
    <t>Rozmiary oraz ilośc depozytu do uzgodnienia na bieżąco między Wykonawcą a Zamawiającym (Blok Chirurgii Naczyniowej)</t>
  </si>
  <si>
    <t>Dren insuflacyjny CO2, silikonowy, nadający się do sterylizacji, do zastosowania z posiadanym przez Zamawiającego insuflatorem firmy Karl Storz Electronic ENDOFLATOR</t>
  </si>
  <si>
    <t>Dren płuczący, nadający się do sterylizacji, kompatybilny z posiadaną przez Zamawiającego pompą Duomat firmy Karl Storz.</t>
  </si>
  <si>
    <t>Dren płuczący, nadający się do sterylizacji, kompatybilny z posiadaną przez Zamawiającego pompą Duomat i pokrywą słoja firmy Karl Storz.</t>
  </si>
  <si>
    <t>Pakiet 1 -  Kleszczyki wielorazowe,elektrody jednorazowe,łaty hemostatyczne</t>
  </si>
  <si>
    <t>wartość jednostkowa netto</t>
  </si>
  <si>
    <t>stawka VAT %</t>
  </si>
  <si>
    <t>FORMULARZ CENOWY</t>
  </si>
  <si>
    <t>Wartość jednostkowa netto</t>
  </si>
  <si>
    <t>Cena  jednostkowa brutto</t>
  </si>
  <si>
    <t>Wartość Netto PLN</t>
  </si>
  <si>
    <t>Cena  Brutto PLN</t>
  </si>
  <si>
    <t>cena jednostkowa  brutto</t>
  </si>
  <si>
    <t>Wartość Netto  PLN</t>
  </si>
  <si>
    <t>Wartość Brutto PLN</t>
  </si>
  <si>
    <t>Pakiet 3- Stapler okrężny jednorazowy, stapler skórny jednorazowy,rozszywacz do staplera skórnego</t>
  </si>
  <si>
    <t>wartość jednostkowa netto PLN</t>
  </si>
  <si>
    <t>cena jednostkowa brutto PLN</t>
  </si>
  <si>
    <t>Wartość Brutto  PLN</t>
  </si>
  <si>
    <t>pakiet bez podziału na pozycje</t>
  </si>
  <si>
    <t>cena  jednostkowa  brutto PLN</t>
  </si>
  <si>
    <t>Stawka VAT %</t>
  </si>
  <si>
    <t>CENA  Brutto PLN</t>
  </si>
  <si>
    <t>pakiet  bez podziału na pozycje</t>
  </si>
  <si>
    <t>Pakiet 4 - Stapler liniowy jednorazowego użytku 45 mm, ładunki</t>
  </si>
  <si>
    <t>Pakiet 5 -Stapler liniowy jednorazowego użytku 60 mm, ładunki</t>
  </si>
  <si>
    <t>Cena jednostkowa brutto PLN</t>
  </si>
  <si>
    <t>Cena Brutto PLN</t>
  </si>
  <si>
    <t>RAZEM</t>
  </si>
  <si>
    <t>Pakiet bez podziału na pozycje</t>
  </si>
  <si>
    <t>Pakiet 6- Atraumatyczny stapler tnąco-szyjący 60 mm;                                                   Ładunek do staplera liniowego tnąco-szyjącego 55mm-60mm</t>
  </si>
  <si>
    <t>Wartość jednostkowa Netto  PLN</t>
  </si>
  <si>
    <t>Cena jednostkowa   Brutto PLN</t>
  </si>
  <si>
    <t>Cena  Brutto  PLN</t>
  </si>
  <si>
    <t>Wartiść jednostkowa Netto  PLN</t>
  </si>
  <si>
    <t>Cena  jednostkowa Brutto  PLN</t>
  </si>
  <si>
    <t>Stawka VAT  %</t>
  </si>
  <si>
    <t>Pakiet 8- Klipsy Hemo-Lock duże "fioletowe",;Klipsy Hemo-Lock M/L;Klipsy Hemo-Lock bardzo duże "złote"</t>
  </si>
  <si>
    <t>Cena jednostkowa  Brutto  PLN</t>
  </si>
  <si>
    <t>PAKIET NR 9</t>
  </si>
  <si>
    <t>pozycja nr 1</t>
  </si>
  <si>
    <t>pozycja nr 2</t>
  </si>
  <si>
    <t>pozycja nr 3</t>
  </si>
  <si>
    <t>pozycja nr 4</t>
  </si>
  <si>
    <t>pozycja nr 5</t>
  </si>
  <si>
    <t>pozycja nr 6</t>
  </si>
  <si>
    <t>Pakiet 9 - z podziałem na pozycje</t>
  </si>
  <si>
    <t>PAKIET  10 -  KLIPSY TYTANOWE</t>
  </si>
  <si>
    <t xml:space="preserve"> pozycja            nr  1</t>
  </si>
  <si>
    <t>pozycja                   nr  2</t>
  </si>
  <si>
    <t>pozycja              nr 3</t>
  </si>
  <si>
    <t xml:space="preserve"> pozycja             nr  4</t>
  </si>
  <si>
    <t xml:space="preserve"> pozycja       nr  5</t>
  </si>
  <si>
    <t>pozycja        nr  6</t>
  </si>
  <si>
    <t xml:space="preserve">Wykonawca zobowiązuje się użyczyć klipsownice kompatybilne z klipsami. </t>
  </si>
  <si>
    <t>Pakiet z podziałem na pozycje</t>
  </si>
  <si>
    <t>Cena jednostkowa brutto  PLN</t>
  </si>
  <si>
    <t>Wartość jednostkowa netto  PLN</t>
  </si>
  <si>
    <t xml:space="preserve">Wartość Netto PLN </t>
  </si>
  <si>
    <t xml:space="preserve">Pakiet 2 - Kapciuchownica jednorazowego  użytku </t>
  </si>
  <si>
    <t>Pakiet 7- Atraumatyczny stapler tnąco-szyjący 80 mm ; Ładunki tnąco-szyjące  80 mm,</t>
  </si>
  <si>
    <t>Pakiet 9 -Siatki Chirurgiczne;  Siatki kompozytowe</t>
  </si>
  <si>
    <t>Pakiet 11 -Kabele przyłączeniowe do pęset bipolarnych współpracujący z platformą Force Triad</t>
  </si>
  <si>
    <t xml:space="preserve">Pakiet bez podziału na części </t>
  </si>
  <si>
    <t>wartość jednostkowa netto  PLN</t>
  </si>
  <si>
    <t>Cena  jednostkowa brutto  PLN</t>
  </si>
  <si>
    <t>Pakiet 12 -Multiklipsownica jednorazowa do zabiegów otwartych z klipsami przeznaczonymi do zamykania naczyń</t>
  </si>
  <si>
    <t>Cena Brutto  PLN</t>
  </si>
  <si>
    <t xml:space="preserve">Stawka  VAT % </t>
  </si>
  <si>
    <t>Wartość jednostkowa  netto  PLN</t>
  </si>
  <si>
    <t>Cena jednostkowa  brutto PLN</t>
  </si>
  <si>
    <t>Pakiet 13- Elektrody bierne jednorazowe;Przewódy wielorazowe</t>
  </si>
  <si>
    <t>Cena  jednostkowa brutto PLN</t>
  </si>
  <si>
    <t>Pakiet 14 -Uchwyty jednorazowe;Przedłużki wielorazowe elektrody monopolarnej;Elektrody proste, kulkowe, wielorazowe, ze stali nierdzewnej;</t>
  </si>
  <si>
    <t>Pakiet 15- Pęsety; Elektrody  monopolarne haczykowe  kształu "L"</t>
  </si>
  <si>
    <t>Wartość jednostkowa netto PLN</t>
  </si>
  <si>
    <t>Cena              jednostkowa brutto  PLN</t>
  </si>
  <si>
    <t>Pakiet 16- Wkłady półsztywne;Proszek żelujący</t>
  </si>
  <si>
    <t>wartośc jednostkowa  netto  PLN</t>
  </si>
  <si>
    <t>cena  jednostkowa brutto  PLN</t>
  </si>
  <si>
    <t>wartość netto PLN</t>
  </si>
  <si>
    <t>stawka  VAT %</t>
  </si>
  <si>
    <t>cena brutto PLN</t>
  </si>
  <si>
    <t>pozycja  nr 5</t>
  </si>
  <si>
    <t>pozycja nr 7</t>
  </si>
  <si>
    <t>pozycja nr 8</t>
  </si>
  <si>
    <t>pakiet z podziałem na pozycje</t>
  </si>
  <si>
    <t>Cena  brutto  PLN</t>
  </si>
  <si>
    <t xml:space="preserve">Pakiet 17- Woreczki  jednorazowe ;Worki do pobierania próbek metodą laparoskopową;Płyn zabezpieczający optykę laparoskopową;Klipsownice  </t>
  </si>
  <si>
    <t>Pakiet 18 -Staplery ; Ładunki</t>
  </si>
  <si>
    <t>Wartośc jednostkowa netto  PLN</t>
  </si>
  <si>
    <t>Cena jednostkowa  brutto  PLN</t>
  </si>
  <si>
    <t>Pakiet 19a- Protezy naczyniowe</t>
  </si>
  <si>
    <t>Wartość jednostkowa  netto PLN</t>
  </si>
  <si>
    <t>Pakiet 20a- Protezy naczyniowe</t>
  </si>
  <si>
    <t>Pakiet 21a -Protezy naczyniowe</t>
  </si>
  <si>
    <t>Pakiet 22a -Protezy naczyniowe z PTFE,</t>
  </si>
  <si>
    <t xml:space="preserve">FORMULARZ CENOWY </t>
  </si>
  <si>
    <t>Cena jednostkowa  netto PLN</t>
  </si>
  <si>
    <t>Pakiet  nr  23-  Jednorazowe nożyczki do cięcia i koagulacji tkanek</t>
  </si>
  <si>
    <t>Stawką VAT %</t>
  </si>
  <si>
    <t>Pakiet nr  24 - Łaty naczyniowe</t>
  </si>
  <si>
    <t>Cena jedostkowa brutto  PLN</t>
  </si>
  <si>
    <t>Pakiet   nr 25 - Sterylne retraktory</t>
  </si>
  <si>
    <t>Pakiet bez podziału na części</t>
  </si>
  <si>
    <t xml:space="preserve">Pakiet nr  26 - Marker skórny;Czyścik do elektrod jednorazowy </t>
  </si>
  <si>
    <t>Wartośc jednostkowa netto PLN</t>
  </si>
  <si>
    <t>Pakiet  nr  27a- Proteza naczyniowa, dziana, jednostronnie zewnętrznie welurowana,</t>
  </si>
  <si>
    <t>Pakiet nr  28- Klipsy naczyniowe tytanowe</t>
  </si>
  <si>
    <t>Cena jednoskowa  brutto  PLN</t>
  </si>
  <si>
    <t>Pakiet   nr 29- Końcówka typu ArgonPlus;Elektrody  do koagulacji</t>
  </si>
  <si>
    <t xml:space="preserve">Pakiet nr  30- Końcówki wielorazowe typu Argon;uchwyty argonowe ;wielorazowe aplikatory ;wielorazowe aplikatory APC; </t>
  </si>
  <si>
    <t xml:space="preserve">Cena jednostkowa  brutto PLN </t>
  </si>
  <si>
    <t>Pakiet bez podziau na pozycje</t>
  </si>
  <si>
    <t xml:space="preserve">Pakiet   nr 31-Kabele do przetwornika SonoSurg;Przetworniki ultradźwiękowe;Końcówka robocza tzw.(Nożyczki SonoSurg);Tace </t>
  </si>
  <si>
    <t xml:space="preserve">Stawka VAT% </t>
  </si>
  <si>
    <t>Pakiet nr  32  -Wkład jednorazowy do przepływowego podgrzewacza krwi i płynów infuzyjnych</t>
  </si>
  <si>
    <t>Pakiet  nr 33-Klipsy tytanowe</t>
  </si>
  <si>
    <t>Pakiet  nr  34 - Narzędzie ultradźwiękowo-bipolarne;Narzędzie do zabiegów otwartych;Wielorazowy, autoklawowalny, hybrydowy przetwornik ultradzwiekowo- bipolarny;Dzierżawa Generatora hybrydowego bipolarno-ultradźwiękowego</t>
  </si>
  <si>
    <t xml:space="preserve"> Wykonawca potwierdza opis  TAK/podać</t>
  </si>
  <si>
    <t>Pakiet  nr 35 -Retraktor wielorazowego użytku</t>
  </si>
  <si>
    <r>
      <rPr>
        <b/>
        <sz val="10"/>
        <rFont val="Arial"/>
        <family val="2"/>
      </rPr>
      <t xml:space="preserve">Pakiet  nr 36 </t>
    </r>
    <r>
      <rPr>
        <b/>
        <sz val="8"/>
        <rFont val="Arial"/>
        <family val="2"/>
      </rPr>
      <t xml:space="preserve"> -artykuły różne (igła Veressa autoklawalna,Tubus instrumentu laparoskopowego, metalowy,Optyka laparoskopowa typu Hopkins;Uchwyt instrumentów, monopolarny, obrotowy;Imadło laparoskopowe;Światłowód;Rurka ssąco-płucząca;Wkład silikonowy;Kleszcze laparoskopowe ;do kosza drucianego,Uszczelki;Kleszcze laparoskopowe;Podwiązka Endo-Loop;Dreny)</t>
    </r>
  </si>
  <si>
    <r>
      <rPr>
        <sz val="10"/>
        <color indexed="60"/>
        <rFont val="Arial"/>
        <family val="2"/>
      </rPr>
      <t>D</t>
    </r>
    <r>
      <rPr>
        <sz val="8"/>
        <color indexed="60"/>
        <rFont val="Arial"/>
        <family val="2"/>
      </rPr>
      <t>o wszystkich oferowanych wyrobów załączyć Deklaracje Zgodności wytwórcy wystawione na wyroby medyczny o danych numerach katalogowych, potwierdzające zgodność oferowanych wyrobów medycznych o danych numerach katalogowych z Dyrektywą 93/42/EEC.</t>
    </r>
    <r>
      <rPr>
        <sz val="10"/>
        <rFont val="Arial"/>
        <family val="2"/>
      </rPr>
      <t xml:space="preserve">
</t>
    </r>
    <r>
      <rPr>
        <sz val="10"/>
        <color indexed="60"/>
        <rFont val="Arial"/>
        <family val="2"/>
      </rPr>
      <t xml:space="preserve">Do wszystkich oferowanych wyrobów załączyć kopię oryginalnych stron katalogowych / instrukcji używania wytwórcy potwierdzających spełnianie wymaganych parametrów i kompatybilności.
 </t>
    </r>
  </si>
  <si>
    <t>Pakiet  nr 37 - Artykuły  różne , urządzenie medyczne-                                                                                                                                                                  (elektrody;uszczelki;zawory;przewody;wkłady;kontenery;kleszczyki;uchwyty;sczypce;Wideolaparoskop)</t>
  </si>
  <si>
    <r>
      <t xml:space="preserve">Dzierżawa Generatora hybrydowego bipolarno-ultradźwiękowego kompatybilnego z końcówkami z pozycji 1-3 wraz z dwoma autoklawowalnymi przetwornikami bipolarno-ultradźwiękowymi </t>
    </r>
    <r>
      <rPr>
        <b/>
        <sz val="8"/>
        <rFont val="Arial"/>
        <family val="2"/>
      </rPr>
      <t>w okresie 24 miesięcy</t>
    </r>
  </si>
  <si>
    <t>Wartość jednostkowa/ na m-c dzierżawa netto PLN</t>
  </si>
  <si>
    <t>Cena  jednostkowa /m-c  dzierżawa brutto PLN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</si>
</sst>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(&quot;zł&quot;* #,##0.00_);_(&quot;zł&quot;* \(#,##0.00\);_(&quot;zł&quot;* &quot;-&quot;??_);_(@_)"/>
    <numFmt numFmtId="170" formatCode="#,##0.00\ &quot;zł&quot;"/>
    <numFmt numFmtId="171" formatCode="#,##0_ ;[Red]\-#,##0\ "/>
    <numFmt numFmtId="172" formatCode="#,##0_ ;\-#,##0\ "/>
    <numFmt numFmtId="173" formatCode="#,##0.00\ _z_ł"/>
    <numFmt numFmtId="174" formatCode="0.000"/>
  </numFmts>
  <fonts count="81">
    <font>
      <sz val="10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8"/>
      <name val="Tahoma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Bookman Old Style"/>
      <family val="1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name val="Calibri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Cambria"/>
      <family val="1"/>
    </font>
    <font>
      <b/>
      <sz val="8"/>
      <color rgb="FF000000"/>
      <name val="Cambria"/>
      <family val="1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sz val="9"/>
      <color rgb="FFC00000"/>
      <name val="Arial"/>
      <family val="2"/>
    </font>
    <font>
      <sz val="8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0" fontId="5" fillId="33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164" fontId="3" fillId="34" borderId="10" xfId="0" applyNumberFormat="1" applyFont="1" applyFill="1" applyBorder="1" applyAlignment="1">
      <alignment wrapText="1"/>
    </xf>
    <xf numFmtId="164" fontId="5" fillId="34" borderId="10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5" fillId="36" borderId="10" xfId="0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7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11" fillId="0" borderId="0" xfId="0" applyFont="1" applyBorder="1" applyAlignment="1">
      <alignment/>
    </xf>
    <xf numFmtId="0" fontId="0" fillId="0" borderId="13" xfId="0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12" fillId="0" borderId="14" xfId="55" applyFont="1" applyBorder="1" applyAlignment="1">
      <alignment horizontal="left" vertical="center" wrapText="1"/>
      <protection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wrapText="1"/>
      <protection/>
    </xf>
    <xf numFmtId="4" fontId="12" fillId="0" borderId="13" xfId="53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0" fontId="5" fillId="33" borderId="1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8" fillId="0" borderId="0" xfId="53" applyFont="1" applyAlignment="1">
      <alignment horizontal="center" vertical="center" wrapText="1"/>
      <protection/>
    </xf>
    <xf numFmtId="0" fontId="10" fillId="0" borderId="0" xfId="53" applyFont="1" applyAlignment="1">
      <alignment horizontal="left" vertical="center"/>
      <protection/>
    </xf>
    <xf numFmtId="0" fontId="10" fillId="0" borderId="0" xfId="53" applyFont="1" applyAlignment="1">
      <alignment horizontal="center" vertical="center" wrapText="1"/>
      <protection/>
    </xf>
    <xf numFmtId="4" fontId="8" fillId="0" borderId="0" xfId="53" applyNumberFormat="1" applyFont="1" applyAlignment="1">
      <alignment horizontal="right" vertical="center" wrapText="1"/>
      <protection/>
    </xf>
    <xf numFmtId="0" fontId="8" fillId="0" borderId="0" xfId="53" applyFont="1" applyAlignment="1">
      <alignment vertical="center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8" fillId="37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vertical="center"/>
      <protection/>
    </xf>
    <xf numFmtId="4" fontId="8" fillId="0" borderId="0" xfId="53" applyNumberFormat="1" applyFont="1" applyAlignment="1">
      <alignment horizontal="right" vertical="center"/>
      <protection/>
    </xf>
    <xf numFmtId="0" fontId="3" fillId="40" borderId="12" xfId="0" applyFont="1" applyFill="1" applyBorder="1" applyAlignment="1">
      <alignment horizontal="left" vertical="top" wrapText="1"/>
    </xf>
    <xf numFmtId="0" fontId="3" fillId="40" borderId="12" xfId="0" applyFont="1" applyFill="1" applyBorder="1" applyAlignment="1">
      <alignment horizontal="left" wrapText="1"/>
    </xf>
    <xf numFmtId="0" fontId="3" fillId="40" borderId="12" xfId="0" applyFont="1" applyFill="1" applyBorder="1" applyAlignment="1">
      <alignment horizontal="center" wrapText="1"/>
    </xf>
    <xf numFmtId="164" fontId="3" fillId="40" borderId="12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right"/>
    </xf>
    <xf numFmtId="0" fontId="13" fillId="0" borderId="13" xfId="53" applyFont="1" applyBorder="1" applyAlignment="1">
      <alignment horizontal="center" vertical="center"/>
      <protection/>
    </xf>
    <xf numFmtId="0" fontId="5" fillId="39" borderId="13" xfId="0" applyFont="1" applyFill="1" applyBorder="1" applyAlignment="1">
      <alignment horizontal="center" wrapText="1"/>
    </xf>
    <xf numFmtId="0" fontId="13" fillId="0" borderId="13" xfId="53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wrapText="1"/>
      <protection/>
    </xf>
    <xf numFmtId="0" fontId="3" fillId="39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8" fillId="41" borderId="10" xfId="53" applyFont="1" applyFill="1" applyBorder="1" applyAlignment="1">
      <alignment horizontal="center" vertical="center" wrapText="1"/>
      <protection/>
    </xf>
    <xf numFmtId="4" fontId="8" fillId="41" borderId="10" xfId="53" applyNumberFormat="1" applyFont="1" applyFill="1" applyBorder="1" applyAlignment="1">
      <alignment horizontal="right" vertical="center" wrapText="1"/>
      <protection/>
    </xf>
    <xf numFmtId="4" fontId="8" fillId="41" borderId="12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4" fillId="37" borderId="13" xfId="0" applyFont="1" applyFill="1" applyBorder="1" applyAlignment="1">
      <alignment vertical="center" wrapText="1"/>
    </xf>
    <xf numFmtId="4" fontId="5" fillId="37" borderId="13" xfId="0" applyNumberFormat="1" applyFont="1" applyFill="1" applyBorder="1" applyAlignment="1">
      <alignment/>
    </xf>
    <xf numFmtId="0" fontId="15" fillId="0" borderId="0" xfId="53" applyFont="1" applyFill="1" applyBorder="1" applyAlignment="1">
      <alignment horizontal="left" vertical="center" wrapText="1"/>
      <protection/>
    </xf>
    <xf numFmtId="0" fontId="3" fillId="39" borderId="10" xfId="0" applyFont="1" applyFill="1" applyBorder="1" applyAlignment="1">
      <alignment horizontal="left" wrapText="1"/>
    </xf>
    <xf numFmtId="0" fontId="70" fillId="0" borderId="0" xfId="0" applyFont="1" applyAlignment="1">
      <alignment/>
    </xf>
    <xf numFmtId="0" fontId="3" fillId="0" borderId="13" xfId="0" applyFont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5" fillId="37" borderId="0" xfId="0" applyNumberFormat="1" applyFont="1" applyFill="1" applyBorder="1" applyAlignment="1">
      <alignment/>
    </xf>
    <xf numFmtId="164" fontId="5" fillId="34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33" borderId="16" xfId="0" applyFont="1" applyFill="1" applyBorder="1" applyAlignment="1">
      <alignment horizontal="center" vertical="top"/>
    </xf>
    <xf numFmtId="0" fontId="3" fillId="36" borderId="16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3" fillId="0" borderId="12" xfId="0" applyFont="1" applyBorder="1" applyAlignment="1">
      <alignment wrapText="1"/>
    </xf>
    <xf numFmtId="0" fontId="3" fillId="39" borderId="15" xfId="0" applyFont="1" applyFill="1" applyBorder="1" applyAlignment="1">
      <alignment horizontal="left" wrapText="1"/>
    </xf>
    <xf numFmtId="0" fontId="3" fillId="39" borderId="13" xfId="0" applyFont="1" applyFill="1" applyBorder="1" applyAlignment="1">
      <alignment horizontal="center" wrapText="1"/>
    </xf>
    <xf numFmtId="4" fontId="3" fillId="39" borderId="13" xfId="0" applyNumberFormat="1" applyFont="1" applyFill="1" applyBorder="1" applyAlignment="1">
      <alignment horizont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37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6" fillId="0" borderId="13" xfId="53" applyFont="1" applyBorder="1" applyAlignment="1">
      <alignment wrapText="1"/>
      <protection/>
    </xf>
    <xf numFmtId="0" fontId="16" fillId="0" borderId="13" xfId="53" applyFont="1" applyBorder="1">
      <alignment/>
      <protection/>
    </xf>
    <xf numFmtId="0" fontId="0" fillId="42" borderId="0" xfId="0" applyFont="1" applyFill="1" applyAlignment="1">
      <alignment wrapText="1"/>
    </xf>
    <xf numFmtId="0" fontId="16" fillId="0" borderId="13" xfId="53" applyFont="1" applyFill="1" applyBorder="1" applyAlignment="1">
      <alignment wrapText="1"/>
      <protection/>
    </xf>
    <xf numFmtId="173" fontId="0" fillId="0" borderId="0" xfId="0" applyNumberFormat="1" applyFont="1" applyAlignment="1">
      <alignment/>
    </xf>
    <xf numFmtId="173" fontId="5" fillId="39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6" fillId="0" borderId="17" xfId="53" applyFont="1" applyBorder="1" applyAlignment="1">
      <alignment wrapText="1"/>
      <protection/>
    </xf>
    <xf numFmtId="0" fontId="3" fillId="0" borderId="13" xfId="0" applyFont="1" applyFill="1" applyBorder="1" applyAlignment="1">
      <alignment wrapText="1"/>
    </xf>
    <xf numFmtId="0" fontId="3" fillId="42" borderId="0" xfId="0" applyFont="1" applyFill="1" applyAlignment="1">
      <alignment wrapText="1"/>
    </xf>
    <xf numFmtId="4" fontId="3" fillId="0" borderId="14" xfId="0" applyNumberFormat="1" applyFont="1" applyFill="1" applyBorder="1" applyAlignment="1">
      <alignment horizontal="right"/>
    </xf>
    <xf numFmtId="0" fontId="3" fillId="42" borderId="10" xfId="0" applyFont="1" applyFill="1" applyBorder="1" applyAlignment="1">
      <alignment wrapText="1"/>
    </xf>
    <xf numFmtId="0" fontId="0" fillId="42" borderId="0" xfId="0" applyFont="1" applyFill="1" applyAlignment="1">
      <alignment wrapText="1"/>
    </xf>
    <xf numFmtId="0" fontId="16" fillId="42" borderId="13" xfId="53" applyFont="1" applyFill="1" applyBorder="1" applyAlignment="1">
      <alignment wrapText="1"/>
      <protection/>
    </xf>
    <xf numFmtId="4" fontId="3" fillId="42" borderId="10" xfId="0" applyNumberFormat="1" applyFont="1" applyFill="1" applyBorder="1" applyAlignment="1">
      <alignment horizontal="right"/>
    </xf>
    <xf numFmtId="0" fontId="3" fillId="39" borderId="0" xfId="0" applyFont="1" applyFill="1" applyBorder="1" applyAlignment="1">
      <alignment horizontal="center" wrapText="1"/>
    </xf>
    <xf numFmtId="173" fontId="0" fillId="0" borderId="0" xfId="0" applyNumberFormat="1" applyFont="1" applyBorder="1" applyAlignment="1">
      <alignment/>
    </xf>
    <xf numFmtId="173" fontId="5" fillId="39" borderId="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3" fillId="0" borderId="13" xfId="53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left" wrapText="1"/>
    </xf>
    <xf numFmtId="0" fontId="13" fillId="42" borderId="13" xfId="53" applyFont="1" applyFill="1" applyBorder="1" applyAlignment="1">
      <alignment horizontal="center" vertical="center"/>
      <protection/>
    </xf>
    <xf numFmtId="0" fontId="73" fillId="37" borderId="13" xfId="0" applyFont="1" applyFill="1" applyBorder="1" applyAlignment="1">
      <alignment vertical="center" wrapText="1"/>
    </xf>
    <xf numFmtId="0" fontId="74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wrapText="1"/>
    </xf>
    <xf numFmtId="0" fontId="16" fillId="0" borderId="18" xfId="53" applyFont="1" applyFill="1" applyBorder="1" applyAlignment="1">
      <alignment wrapText="1"/>
      <protection/>
    </xf>
    <xf numFmtId="0" fontId="3" fillId="33" borderId="12" xfId="0" applyFont="1" applyFill="1" applyBorder="1" applyAlignment="1">
      <alignment horizontal="center" wrapText="1"/>
    </xf>
    <xf numFmtId="0" fontId="13" fillId="0" borderId="0" xfId="53" applyFont="1" applyFill="1" applyBorder="1" applyAlignment="1">
      <alignment horizontal="left" vertical="center" wrapText="1"/>
      <protection/>
    </xf>
    <xf numFmtId="0" fontId="44" fillId="0" borderId="10" xfId="54" applyFont="1" applyBorder="1" applyAlignment="1">
      <alignment wrapText="1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44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" fillId="33" borderId="13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" fillId="41" borderId="10" xfId="53" applyFont="1" applyFill="1" applyBorder="1" applyAlignment="1">
      <alignment horizontal="center" vertical="center" wrapText="1"/>
      <protection/>
    </xf>
    <xf numFmtId="4" fontId="8" fillId="41" borderId="10" xfId="53" applyNumberFormat="1" applyFont="1" applyFill="1" applyBorder="1" applyAlignment="1">
      <alignment horizontal="left" vertical="center" wrapText="1"/>
      <protection/>
    </xf>
    <xf numFmtId="4" fontId="8" fillId="41" borderId="15" xfId="53" applyNumberFormat="1" applyFont="1" applyFill="1" applyBorder="1" applyAlignment="1">
      <alignment horizontal="right" vertical="center" wrapText="1"/>
      <protection/>
    </xf>
    <xf numFmtId="4" fontId="8" fillId="0" borderId="15" xfId="53" applyNumberFormat="1" applyFont="1" applyFill="1" applyBorder="1" applyAlignment="1">
      <alignment horizontal="right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4" fontId="8" fillId="41" borderId="13" xfId="53" applyNumberFormat="1" applyFont="1" applyFill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3" fillId="41" borderId="12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center" vertical="center" wrapText="1"/>
    </xf>
    <xf numFmtId="4" fontId="3" fillId="39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4" fontId="5" fillId="3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5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39" borderId="15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 horizontal="center" vertical="center" wrapText="1"/>
    </xf>
    <xf numFmtId="4" fontId="3" fillId="39" borderId="12" xfId="0" applyNumberFormat="1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77" fillId="0" borderId="13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73" fontId="3" fillId="39" borderId="13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3" fillId="42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vertical="center" wrapText="1"/>
    </xf>
    <xf numFmtId="173" fontId="3" fillId="42" borderId="10" xfId="0" applyNumberFormat="1" applyFont="1" applyFill="1" applyBorder="1" applyAlignment="1">
      <alignment horizontal="right" vertical="center"/>
    </xf>
    <xf numFmtId="0" fontId="16" fillId="0" borderId="13" xfId="53" applyFont="1" applyBorder="1" applyAlignment="1">
      <alignment vertical="center"/>
      <protection/>
    </xf>
    <xf numFmtId="0" fontId="3" fillId="43" borderId="13" xfId="0" applyFont="1" applyFill="1" applyBorder="1" applyAlignment="1">
      <alignment horizontal="center" vertical="center" wrapText="1"/>
    </xf>
    <xf numFmtId="0" fontId="16" fillId="42" borderId="13" xfId="53" applyFont="1" applyFill="1" applyBorder="1" applyAlignment="1">
      <alignment vertical="center"/>
      <protection/>
    </xf>
    <xf numFmtId="173" fontId="3" fillId="43" borderId="13" xfId="0" applyNumberFormat="1" applyFont="1" applyFill="1" applyBorder="1" applyAlignment="1">
      <alignment horizontal="center" vertical="center" wrapText="1"/>
    </xf>
    <xf numFmtId="173" fontId="70" fillId="0" borderId="0" xfId="0" applyNumberFormat="1" applyFont="1" applyAlignment="1">
      <alignment/>
    </xf>
    <xf numFmtId="0" fontId="5" fillId="33" borderId="22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4" fontId="18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8" fillId="0" borderId="23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4" xfId="0" applyFont="1" applyBorder="1" applyAlignment="1">
      <alignment horizontal="right"/>
    </xf>
    <xf numFmtId="0" fontId="5" fillId="34" borderId="1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79" fillId="0" borderId="0" xfId="53" applyFont="1" applyAlignment="1">
      <alignment horizontal="left" vertical="center" wrapText="1"/>
      <protection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5" fillId="37" borderId="13" xfId="0" applyFont="1" applyFill="1" applyBorder="1" applyAlignment="1">
      <alignment horizontal="right"/>
    </xf>
    <xf numFmtId="0" fontId="80" fillId="0" borderId="25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34" borderId="13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1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173" fontId="0" fillId="0" borderId="0" xfId="0" applyNumberFormat="1" applyFont="1" applyAlignment="1">
      <alignment horizontal="left" wrapText="1"/>
    </xf>
    <xf numFmtId="173" fontId="0" fillId="0" borderId="0" xfId="0" applyNumberFormat="1" applyFont="1" applyAlignment="1">
      <alignment horizontal="left" wrapText="1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 horizontal="center"/>
    </xf>
    <xf numFmtId="173" fontId="80" fillId="0" borderId="0" xfId="0" applyNumberFormat="1" applyFont="1" applyAlignment="1">
      <alignment horizontal="left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Obliczenia" xfId="56"/>
    <cellStyle name="Followed Hyperlink" xfId="57"/>
    <cellStyle name="Percent" xfId="58"/>
    <cellStyle name="S10" xfId="59"/>
    <cellStyle name="S9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5.57421875" style="14" customWidth="1"/>
    <col min="2" max="2" width="64.00390625" style="14" customWidth="1"/>
    <col min="3" max="3" width="5.8515625" style="14" customWidth="1"/>
    <col min="4" max="4" width="6.57421875" style="14" customWidth="1"/>
    <col min="5" max="5" width="11.28125" style="14" customWidth="1"/>
    <col min="6" max="6" width="12.00390625" style="14" customWidth="1"/>
    <col min="7" max="7" width="8.7109375" style="14" bestFit="1" customWidth="1"/>
    <col min="8" max="8" width="8.7109375" style="14" customWidth="1"/>
    <col min="9" max="9" width="9.00390625" style="14" customWidth="1"/>
    <col min="10" max="16384" width="11.57421875" style="14" customWidth="1"/>
  </cols>
  <sheetData>
    <row r="2" spans="3:8" ht="15.75">
      <c r="C2" s="281" t="s">
        <v>263</v>
      </c>
      <c r="D2" s="281"/>
      <c r="E2" s="281"/>
      <c r="F2" s="281"/>
      <c r="G2" s="281"/>
      <c r="H2" s="281"/>
    </row>
    <row r="4" spans="2:5" ht="17.25" customHeight="1">
      <c r="B4" s="282"/>
      <c r="C4" s="282"/>
      <c r="D4" s="282"/>
      <c r="E4" s="282"/>
    </row>
    <row r="5" spans="1:10" s="8" customFormat="1" ht="34.5">
      <c r="A5" s="7" t="s">
        <v>70</v>
      </c>
      <c r="B5" s="190" t="s">
        <v>260</v>
      </c>
      <c r="C5" s="28" t="s">
        <v>71</v>
      </c>
      <c r="D5" s="28" t="s">
        <v>72</v>
      </c>
      <c r="E5" s="28" t="s">
        <v>261</v>
      </c>
      <c r="F5" s="28" t="s">
        <v>268</v>
      </c>
      <c r="G5" s="28" t="s">
        <v>266</v>
      </c>
      <c r="H5" s="28" t="s">
        <v>262</v>
      </c>
      <c r="I5" s="28" t="s">
        <v>267</v>
      </c>
      <c r="J5" s="158" t="s">
        <v>112</v>
      </c>
    </row>
    <row r="6" spans="1:10" s="8" customFormat="1" ht="33.75">
      <c r="A6" s="7">
        <v>1</v>
      </c>
      <c r="B6" s="150" t="s">
        <v>236</v>
      </c>
      <c r="C6" s="151" t="s">
        <v>77</v>
      </c>
      <c r="D6" s="151">
        <v>4</v>
      </c>
      <c r="E6" s="91"/>
      <c r="F6" s="91"/>
      <c r="G6" s="91"/>
      <c r="H6" s="91"/>
      <c r="I6" s="91"/>
      <c r="J6" s="93"/>
    </row>
    <row r="7" spans="1:10" s="8" customFormat="1" ht="45">
      <c r="A7" s="72">
        <v>2</v>
      </c>
      <c r="B7" s="152" t="s">
        <v>247</v>
      </c>
      <c r="C7" s="92" t="s">
        <v>218</v>
      </c>
      <c r="D7" s="153">
        <v>10</v>
      </c>
      <c r="E7" s="54"/>
      <c r="F7" s="91"/>
      <c r="G7" s="91"/>
      <c r="H7" s="91"/>
      <c r="I7" s="91"/>
      <c r="J7" s="93"/>
    </row>
    <row r="8" spans="1:10" s="8" customFormat="1" ht="101.25">
      <c r="A8" s="72">
        <v>3</v>
      </c>
      <c r="B8" s="152" t="s">
        <v>248</v>
      </c>
      <c r="C8" s="92" t="s">
        <v>77</v>
      </c>
      <c r="D8" s="153">
        <v>10</v>
      </c>
      <c r="E8" s="91"/>
      <c r="F8" s="91"/>
      <c r="G8" s="91"/>
      <c r="H8" s="91"/>
      <c r="I8" s="91"/>
      <c r="J8" s="93"/>
    </row>
    <row r="9" spans="1:10" s="8" customFormat="1" ht="69" customHeight="1">
      <c r="A9" s="7">
        <v>4</v>
      </c>
      <c r="B9" s="94" t="s">
        <v>0</v>
      </c>
      <c r="C9" s="92" t="s">
        <v>77</v>
      </c>
      <c r="D9" s="92">
        <v>6</v>
      </c>
      <c r="E9" s="91"/>
      <c r="F9" s="91"/>
      <c r="G9" s="91"/>
      <c r="H9" s="91"/>
      <c r="I9" s="91"/>
      <c r="J9" s="93"/>
    </row>
    <row r="10" spans="1:10" s="8" customFormat="1" ht="72.75" customHeight="1">
      <c r="A10" s="72">
        <v>5</v>
      </c>
      <c r="B10" s="94" t="s">
        <v>1</v>
      </c>
      <c r="C10" s="92" t="s">
        <v>77</v>
      </c>
      <c r="D10" s="92">
        <v>6</v>
      </c>
      <c r="E10" s="91"/>
      <c r="F10" s="91"/>
      <c r="G10" s="91"/>
      <c r="H10" s="91"/>
      <c r="I10" s="91"/>
      <c r="J10" s="93"/>
    </row>
    <row r="11" spans="1:10" s="8" customFormat="1" ht="72.75" customHeight="1">
      <c r="A11" s="72">
        <v>6</v>
      </c>
      <c r="B11" s="94" t="s">
        <v>2</v>
      </c>
      <c r="C11" s="92" t="s">
        <v>77</v>
      </c>
      <c r="D11" s="92">
        <v>6</v>
      </c>
      <c r="E11" s="91"/>
      <c r="F11" s="91"/>
      <c r="G11" s="91"/>
      <c r="H11" s="91"/>
      <c r="I11" s="91"/>
      <c r="J11" s="93"/>
    </row>
    <row r="12" spans="1:10" ht="12.75">
      <c r="A12" s="280" t="s">
        <v>78</v>
      </c>
      <c r="B12" s="280"/>
      <c r="C12" s="280"/>
      <c r="D12" s="280"/>
      <c r="E12" s="280"/>
      <c r="F12" s="280"/>
      <c r="G12" s="15"/>
      <c r="H12" s="166" t="s">
        <v>149</v>
      </c>
      <c r="I12" s="15"/>
      <c r="J12" s="167" t="s">
        <v>149</v>
      </c>
    </row>
    <row r="13" ht="12.75">
      <c r="B13" s="159" t="s">
        <v>285</v>
      </c>
    </row>
    <row r="14" ht="12.75">
      <c r="B14" s="104"/>
    </row>
  </sheetData>
  <sheetProtection selectLockedCells="1" selectUnlockedCells="1"/>
  <mergeCells count="3">
    <mergeCell ref="A12:F12"/>
    <mergeCell ref="C2:H2"/>
    <mergeCell ref="B4:E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orientation="landscape" paperSize="9" scale="91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L14"/>
  <sheetViews>
    <sheetView zoomScale="85" zoomScaleNormal="85" zoomScalePageLayoutView="0" workbookViewId="0" topLeftCell="A1">
      <selection activeCell="B5" sqref="B5"/>
    </sheetView>
  </sheetViews>
  <sheetFormatPr defaultColWidth="11.57421875" defaultRowHeight="12.75"/>
  <cols>
    <col min="1" max="1" width="17.421875" style="3" customWidth="1"/>
    <col min="2" max="2" width="43.57421875" style="3" customWidth="1"/>
    <col min="3" max="3" width="5.8515625" style="3" customWidth="1"/>
    <col min="4" max="4" width="5.140625" style="3" customWidth="1"/>
    <col min="5" max="5" width="8.140625" style="3" customWidth="1"/>
    <col min="6" max="6" width="8.421875" style="3" customWidth="1"/>
    <col min="7" max="8" width="11.57421875" style="3" customWidth="1"/>
    <col min="9" max="9" width="14.00390625" style="3" customWidth="1"/>
    <col min="10" max="10" width="12.00390625" style="3" customWidth="1"/>
    <col min="11" max="11" width="6.421875" style="3" customWidth="1"/>
    <col min="12" max="16384" width="11.57421875" style="3" customWidth="1"/>
  </cols>
  <sheetData>
    <row r="2" ht="30.75" customHeight="1"/>
    <row r="3" spans="3:8" ht="34.5" customHeight="1">
      <c r="C3" s="288" t="s">
        <v>263</v>
      </c>
      <c r="D3" s="291"/>
      <c r="E3" s="291"/>
      <c r="F3" s="291"/>
      <c r="G3" s="291"/>
      <c r="H3" s="291"/>
    </row>
    <row r="4" ht="15">
      <c r="B4" s="187"/>
    </row>
    <row r="5" spans="1:10" ht="25.5">
      <c r="A5" s="16" t="s">
        <v>295</v>
      </c>
      <c r="B5" s="191" t="s">
        <v>317</v>
      </c>
      <c r="C5" s="7" t="s">
        <v>71</v>
      </c>
      <c r="D5" s="7" t="s">
        <v>72</v>
      </c>
      <c r="E5" s="7" t="s">
        <v>73</v>
      </c>
      <c r="F5" s="7" t="s">
        <v>74</v>
      </c>
      <c r="G5" s="7" t="s">
        <v>75</v>
      </c>
      <c r="H5" s="7" t="s">
        <v>277</v>
      </c>
      <c r="I5" s="7" t="s">
        <v>76</v>
      </c>
      <c r="J5" s="73" t="s">
        <v>112</v>
      </c>
    </row>
    <row r="6" spans="1:10" ht="31.5" customHeight="1">
      <c r="A6" s="22" t="s">
        <v>296</v>
      </c>
      <c r="B6" s="10" t="s">
        <v>82</v>
      </c>
      <c r="C6" s="11" t="s">
        <v>77</v>
      </c>
      <c r="D6" s="12">
        <v>1000</v>
      </c>
      <c r="E6" s="13"/>
      <c r="F6" s="13"/>
      <c r="G6" s="13"/>
      <c r="H6" s="13"/>
      <c r="I6" s="13"/>
      <c r="J6" s="71"/>
    </row>
    <row r="7" spans="1:10" ht="30.75" customHeight="1">
      <c r="A7" s="22" t="s">
        <v>297</v>
      </c>
      <c r="B7" s="10" t="s">
        <v>83</v>
      </c>
      <c r="C7" s="11" t="s">
        <v>77</v>
      </c>
      <c r="D7" s="12">
        <v>150</v>
      </c>
      <c r="E7" s="13"/>
      <c r="F7" s="13"/>
      <c r="G7" s="13"/>
      <c r="H7" s="13"/>
      <c r="I7" s="13"/>
      <c r="J7" s="71"/>
    </row>
    <row r="8" spans="1:12" ht="30" customHeight="1">
      <c r="A8" s="22" t="s">
        <v>298</v>
      </c>
      <c r="B8" s="10" t="s">
        <v>84</v>
      </c>
      <c r="C8" s="11" t="s">
        <v>77</v>
      </c>
      <c r="D8" s="12">
        <v>50</v>
      </c>
      <c r="E8" s="13"/>
      <c r="F8" s="13"/>
      <c r="G8" s="13"/>
      <c r="H8" s="13"/>
      <c r="I8" s="13"/>
      <c r="J8" s="71"/>
      <c r="L8" s="27"/>
    </row>
    <row r="9" spans="1:12" ht="32.25" customHeight="1">
      <c r="A9" s="22" t="s">
        <v>299</v>
      </c>
      <c r="B9" s="10" t="s">
        <v>85</v>
      </c>
      <c r="C9" s="11" t="s">
        <v>77</v>
      </c>
      <c r="D9" s="12">
        <v>50</v>
      </c>
      <c r="E9" s="13"/>
      <c r="F9" s="13"/>
      <c r="G9" s="13"/>
      <c r="H9" s="13"/>
      <c r="I9" s="13"/>
      <c r="J9" s="71"/>
      <c r="L9" s="27"/>
    </row>
    <row r="10" spans="1:12" ht="33.75">
      <c r="A10" s="22" t="s">
        <v>300</v>
      </c>
      <c r="B10" s="10" t="s">
        <v>86</v>
      </c>
      <c r="C10" s="11" t="s">
        <v>77</v>
      </c>
      <c r="D10" s="12">
        <v>15</v>
      </c>
      <c r="E10" s="23"/>
      <c r="F10" s="13"/>
      <c r="G10" s="13"/>
      <c r="H10" s="13"/>
      <c r="I10" s="13"/>
      <c r="J10" s="71"/>
      <c r="L10" s="27"/>
    </row>
    <row r="11" spans="1:12" ht="33.75">
      <c r="A11" s="22" t="s">
        <v>301</v>
      </c>
      <c r="B11" s="10" t="s">
        <v>87</v>
      </c>
      <c r="C11" s="11" t="s">
        <v>77</v>
      </c>
      <c r="D11" s="12">
        <v>15</v>
      </c>
      <c r="E11" s="23"/>
      <c r="F11" s="13"/>
      <c r="G11" s="13"/>
      <c r="H11" s="13"/>
      <c r="I11" s="13"/>
      <c r="J11" s="71"/>
      <c r="L11" s="27"/>
    </row>
    <row r="12" spans="1:10" ht="11.25">
      <c r="A12" s="280" t="s">
        <v>78</v>
      </c>
      <c r="B12" s="280"/>
      <c r="C12" s="280"/>
      <c r="D12" s="280"/>
      <c r="E12" s="280"/>
      <c r="F12" s="280"/>
      <c r="G12" s="18"/>
      <c r="H12" s="18"/>
      <c r="I12" s="18"/>
      <c r="J12" s="70"/>
    </row>
    <row r="13" ht="11.25">
      <c r="A13" s="3" t="s">
        <v>88</v>
      </c>
    </row>
    <row r="14" ht="11.25">
      <c r="B14" s="3" t="s">
        <v>302</v>
      </c>
    </row>
  </sheetData>
  <sheetProtection selectLockedCells="1" selectUnlockedCells="1"/>
  <mergeCells count="2">
    <mergeCell ref="A12:F12"/>
    <mergeCell ref="C3:H3"/>
  </mergeCells>
  <printOptions/>
  <pageMargins left="0.28055555555555556" right="0.15625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13"/>
  <sheetViews>
    <sheetView zoomScalePageLayoutView="0" workbookViewId="0" topLeftCell="A1">
      <selection activeCell="A1" sqref="A1:J13"/>
    </sheetView>
  </sheetViews>
  <sheetFormatPr defaultColWidth="11.57421875" defaultRowHeight="12.75"/>
  <cols>
    <col min="1" max="1" width="9.140625" style="17" customWidth="1"/>
    <col min="2" max="2" width="56.421875" style="17" customWidth="1"/>
    <col min="3" max="3" width="6.140625" style="17" customWidth="1"/>
    <col min="4" max="4" width="5.57421875" style="17" customWidth="1"/>
    <col min="5" max="5" width="12.28125" style="17" customWidth="1"/>
    <col min="6" max="6" width="12.00390625" style="17" customWidth="1"/>
    <col min="7" max="8" width="9.421875" style="17" customWidth="1"/>
    <col min="9" max="9" width="10.421875" style="17" customWidth="1"/>
    <col min="10" max="10" width="11.7109375" style="17" customWidth="1"/>
    <col min="11" max="11" width="7.7109375" style="17" customWidth="1"/>
    <col min="12" max="16384" width="11.57421875" style="17" customWidth="1"/>
  </cols>
  <sheetData>
    <row r="2" spans="3:8" ht="15">
      <c r="C2" s="285" t="s">
        <v>263</v>
      </c>
      <c r="D2" s="286"/>
      <c r="E2" s="286"/>
      <c r="F2" s="286"/>
      <c r="G2" s="286"/>
      <c r="H2" s="286"/>
    </row>
    <row r="3" ht="12.75">
      <c r="B3" s="161"/>
    </row>
    <row r="4" spans="1:10" ht="33.75">
      <c r="A4" s="16" t="s">
        <v>70</v>
      </c>
      <c r="B4" s="191" t="s">
        <v>303</v>
      </c>
      <c r="C4" s="7" t="s">
        <v>71</v>
      </c>
      <c r="D4" s="7" t="s">
        <v>72</v>
      </c>
      <c r="E4" s="7" t="s">
        <v>313</v>
      </c>
      <c r="F4" s="7" t="s">
        <v>312</v>
      </c>
      <c r="G4" s="7" t="s">
        <v>314</v>
      </c>
      <c r="H4" s="7" t="s">
        <v>277</v>
      </c>
      <c r="I4" s="7" t="s">
        <v>270</v>
      </c>
      <c r="J4" s="73" t="s">
        <v>112</v>
      </c>
    </row>
    <row r="5" spans="1:10" s="14" customFormat="1" ht="51" customHeight="1">
      <c r="A5" s="28" t="s">
        <v>304</v>
      </c>
      <c r="B5" s="54" t="s">
        <v>89</v>
      </c>
      <c r="C5" s="11" t="s">
        <v>77</v>
      </c>
      <c r="D5" s="12">
        <v>3000</v>
      </c>
      <c r="E5" s="13"/>
      <c r="F5" s="13"/>
      <c r="G5" s="13"/>
      <c r="H5" s="13"/>
      <c r="I5" s="13"/>
      <c r="J5" s="71"/>
    </row>
    <row r="6" spans="1:10" s="14" customFormat="1" ht="33.75">
      <c r="A6" s="28" t="s">
        <v>305</v>
      </c>
      <c r="B6" s="54" t="s">
        <v>90</v>
      </c>
      <c r="C6" s="11" t="s">
        <v>77</v>
      </c>
      <c r="D6" s="12">
        <v>25000</v>
      </c>
      <c r="E6" s="13"/>
      <c r="F6" s="13"/>
      <c r="G6" s="13"/>
      <c r="H6" s="13"/>
      <c r="I6" s="13"/>
      <c r="J6" s="71"/>
    </row>
    <row r="7" spans="1:11" s="14" customFormat="1" ht="45">
      <c r="A7" s="28" t="s">
        <v>306</v>
      </c>
      <c r="B7" s="54" t="s">
        <v>92</v>
      </c>
      <c r="C7" s="11" t="s">
        <v>77</v>
      </c>
      <c r="D7" s="12">
        <v>2000</v>
      </c>
      <c r="E7" s="13"/>
      <c r="F7" s="13"/>
      <c r="G7" s="13"/>
      <c r="H7" s="13"/>
      <c r="I7" s="13"/>
      <c r="J7" s="71"/>
      <c r="K7" s="57"/>
    </row>
    <row r="8" spans="1:11" s="14" customFormat="1" ht="45">
      <c r="A8" s="28" t="s">
        <v>307</v>
      </c>
      <c r="B8" s="54" t="s">
        <v>93</v>
      </c>
      <c r="C8" s="11" t="s">
        <v>77</v>
      </c>
      <c r="D8" s="12">
        <v>2000</v>
      </c>
      <c r="E8" s="13"/>
      <c r="F8" s="13"/>
      <c r="G8" s="13"/>
      <c r="H8" s="13"/>
      <c r="I8" s="13"/>
      <c r="J8" s="71"/>
      <c r="K8" s="57"/>
    </row>
    <row r="9" spans="1:11" s="14" customFormat="1" ht="33.75">
      <c r="A9" s="28" t="s">
        <v>308</v>
      </c>
      <c r="B9" s="54" t="s">
        <v>94</v>
      </c>
      <c r="C9" s="11" t="s">
        <v>77</v>
      </c>
      <c r="D9" s="12">
        <v>2000</v>
      </c>
      <c r="E9" s="13"/>
      <c r="F9" s="13"/>
      <c r="G9" s="13"/>
      <c r="H9" s="13"/>
      <c r="I9" s="13"/>
      <c r="J9" s="71"/>
      <c r="K9" s="57"/>
    </row>
    <row r="10" spans="1:11" s="14" customFormat="1" ht="33.75">
      <c r="A10" s="28" t="s">
        <v>309</v>
      </c>
      <c r="B10" s="54" t="s">
        <v>95</v>
      </c>
      <c r="C10" s="11" t="s">
        <v>77</v>
      </c>
      <c r="D10" s="12">
        <v>2000</v>
      </c>
      <c r="E10" s="13"/>
      <c r="F10" s="13"/>
      <c r="G10" s="39"/>
      <c r="H10" s="39"/>
      <c r="I10" s="39"/>
      <c r="J10" s="71"/>
      <c r="K10" s="57"/>
    </row>
    <row r="11" spans="1:10" ht="12.75">
      <c r="A11" s="289" t="s">
        <v>78</v>
      </c>
      <c r="B11" s="289"/>
      <c r="C11" s="289"/>
      <c r="D11" s="289"/>
      <c r="E11" s="289"/>
      <c r="F11" s="292"/>
      <c r="G11" s="40"/>
      <c r="H11" s="185" t="s">
        <v>149</v>
      </c>
      <c r="I11" s="40"/>
      <c r="J11" s="70"/>
    </row>
    <row r="12" ht="12.75">
      <c r="B12" s="53" t="s">
        <v>310</v>
      </c>
    </row>
    <row r="13" ht="12.75">
      <c r="B13" s="189" t="s">
        <v>311</v>
      </c>
    </row>
  </sheetData>
  <sheetProtection selectLockedCells="1" selectUnlockedCells="1"/>
  <mergeCells count="2">
    <mergeCell ref="A11:F11"/>
    <mergeCell ref="C2:H2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zoomScale="120" zoomScaleNormal="120" zoomScalePageLayoutView="0" workbookViewId="0" topLeftCell="A1">
      <selection activeCell="C5" sqref="C5:J6"/>
    </sheetView>
  </sheetViews>
  <sheetFormatPr defaultColWidth="11.57421875" defaultRowHeight="12.75"/>
  <cols>
    <col min="1" max="1" width="3.57421875" style="2" customWidth="1"/>
    <col min="2" max="2" width="37.28125" style="2" customWidth="1"/>
    <col min="3" max="3" width="5.28125" style="2" customWidth="1"/>
    <col min="4" max="4" width="6.00390625" style="2" customWidth="1"/>
    <col min="5" max="7" width="11.57421875" style="2" customWidth="1"/>
    <col min="8" max="8" width="6.28125" style="2" customWidth="1"/>
    <col min="9" max="9" width="12.421875" style="2" customWidth="1"/>
    <col min="10" max="16384" width="11.57421875" style="2" customWidth="1"/>
  </cols>
  <sheetData>
    <row r="2" spans="5:7" ht="15">
      <c r="E2" s="294" t="s">
        <v>263</v>
      </c>
      <c r="F2" s="295"/>
      <c r="G2" s="295"/>
    </row>
    <row r="3" ht="12.75">
      <c r="B3" s="192"/>
    </row>
    <row r="4" spans="1:10" ht="34.5">
      <c r="A4" s="7" t="s">
        <v>54</v>
      </c>
      <c r="B4" s="7" t="s">
        <v>318</v>
      </c>
      <c r="C4" s="28" t="s">
        <v>71</v>
      </c>
      <c r="D4" s="28" t="s">
        <v>72</v>
      </c>
      <c r="E4" s="28" t="s">
        <v>320</v>
      </c>
      <c r="F4" s="28" t="s">
        <v>321</v>
      </c>
      <c r="G4" s="28" t="s">
        <v>269</v>
      </c>
      <c r="H4" s="28" t="s">
        <v>277</v>
      </c>
      <c r="I4" s="28" t="s">
        <v>270</v>
      </c>
      <c r="J4" s="28" t="s">
        <v>112</v>
      </c>
    </row>
    <row r="5" spans="1:10" ht="79.5">
      <c r="A5" s="42">
        <v>1</v>
      </c>
      <c r="B5" s="43" t="s">
        <v>123</v>
      </c>
      <c r="C5" s="67" t="s">
        <v>77</v>
      </c>
      <c r="D5" s="66">
        <v>10</v>
      </c>
      <c r="E5" s="195"/>
      <c r="F5" s="195"/>
      <c r="G5" s="195"/>
      <c r="H5" s="195"/>
      <c r="I5" s="195"/>
      <c r="J5" s="194"/>
    </row>
    <row r="6" spans="1:10" ht="68.25">
      <c r="A6" s="42">
        <v>2</v>
      </c>
      <c r="B6" s="12" t="s">
        <v>122</v>
      </c>
      <c r="C6" s="67" t="s">
        <v>77</v>
      </c>
      <c r="D6" s="66">
        <v>10</v>
      </c>
      <c r="E6" s="195"/>
      <c r="F6" s="195"/>
      <c r="G6" s="195"/>
      <c r="H6" s="195"/>
      <c r="I6" s="195"/>
      <c r="J6" s="194"/>
    </row>
    <row r="7" spans="1:10" ht="12.75">
      <c r="A7" s="293" t="s">
        <v>59</v>
      </c>
      <c r="B7" s="293"/>
      <c r="C7" s="293"/>
      <c r="D7" s="293"/>
      <c r="E7" s="293"/>
      <c r="F7" s="293"/>
      <c r="G7" s="20"/>
      <c r="H7" s="20"/>
      <c r="I7" s="20"/>
      <c r="J7" s="109"/>
    </row>
    <row r="8" spans="1:10" ht="12.75">
      <c r="A8" s="6"/>
      <c r="B8" s="6" t="s">
        <v>319</v>
      </c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3"/>
      <c r="C10" s="3"/>
      <c r="D10" s="3"/>
      <c r="E10" s="6"/>
      <c r="F10" s="6"/>
      <c r="G10" s="6"/>
      <c r="H10" s="6"/>
      <c r="I10" s="6"/>
      <c r="J10" s="6"/>
    </row>
  </sheetData>
  <sheetProtection selectLockedCells="1" selectUnlockedCells="1"/>
  <mergeCells count="2">
    <mergeCell ref="A7:F7"/>
    <mergeCell ref="E2:G2"/>
  </mergeCells>
  <printOptions/>
  <pageMargins left="0.25" right="0.32708333333333334" top="1.025" bottom="1.025" header="0.7875" footer="0.7875"/>
  <pageSetup fitToHeight="0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5"/>
  <sheetViews>
    <sheetView zoomScalePageLayoutView="0" workbookViewId="0" topLeftCell="A1">
      <selection activeCell="E5" sqref="E5:I5"/>
    </sheetView>
  </sheetViews>
  <sheetFormatPr defaultColWidth="11.57421875" defaultRowHeight="12.75"/>
  <cols>
    <col min="1" max="1" width="3.8515625" style="17" customWidth="1"/>
    <col min="2" max="2" width="49.421875" style="17" customWidth="1"/>
    <col min="3" max="3" width="4.7109375" style="17" customWidth="1"/>
    <col min="4" max="4" width="5.140625" style="17" customWidth="1"/>
    <col min="5" max="5" width="13.00390625" style="17" customWidth="1"/>
    <col min="6" max="6" width="12.57421875" style="17" customWidth="1"/>
    <col min="7" max="7" width="11.57421875" style="17" customWidth="1"/>
    <col min="8" max="8" width="7.57421875" style="17" customWidth="1"/>
    <col min="9" max="16384" width="11.57421875" style="17" customWidth="1"/>
  </cols>
  <sheetData>
    <row r="2" spans="5:7" ht="12.75">
      <c r="E2" s="290"/>
      <c r="F2" s="290"/>
      <c r="G2" s="290"/>
    </row>
    <row r="3" s="14" customFormat="1" ht="12.75">
      <c r="B3" s="53"/>
    </row>
    <row r="4" spans="1:10" ht="38.25">
      <c r="A4" s="16" t="s">
        <v>70</v>
      </c>
      <c r="B4" s="191" t="s">
        <v>322</v>
      </c>
      <c r="C4" s="7" t="s">
        <v>71</v>
      </c>
      <c r="D4" s="7" t="s">
        <v>72</v>
      </c>
      <c r="E4" s="7" t="s">
        <v>313</v>
      </c>
      <c r="F4" s="7" t="s">
        <v>312</v>
      </c>
      <c r="G4" s="7" t="s">
        <v>269</v>
      </c>
      <c r="H4" s="7" t="s">
        <v>277</v>
      </c>
      <c r="I4" s="7" t="s">
        <v>323</v>
      </c>
      <c r="J4" s="7" t="s">
        <v>112</v>
      </c>
    </row>
    <row r="5" spans="1:10" s="14" customFormat="1" ht="102.75" customHeight="1">
      <c r="A5" s="193">
        <v>1</v>
      </c>
      <c r="B5" s="10" t="s">
        <v>111</v>
      </c>
      <c r="C5" s="162" t="s">
        <v>77</v>
      </c>
      <c r="D5" s="66">
        <v>150</v>
      </c>
      <c r="E5" s="163"/>
      <c r="F5" s="163"/>
      <c r="G5" s="163"/>
      <c r="H5" s="163"/>
      <c r="I5" s="163"/>
      <c r="J5" s="194"/>
    </row>
  </sheetData>
  <sheetProtection selectLockedCells="1" selectUnlockedCells="1"/>
  <mergeCells count="1">
    <mergeCell ref="E2:G2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="90" zoomScaleNormal="90" zoomScalePageLayoutView="0" workbookViewId="0" topLeftCell="A1">
      <selection activeCell="F5" sqref="F5"/>
    </sheetView>
  </sheetViews>
  <sheetFormatPr defaultColWidth="11.57421875" defaultRowHeight="12.75"/>
  <cols>
    <col min="1" max="1" width="4.28125" style="3" customWidth="1"/>
    <col min="2" max="2" width="53.8515625" style="6" customWidth="1"/>
    <col min="3" max="3" width="6.00390625" style="3" customWidth="1"/>
    <col min="4" max="4" width="5.8515625" style="3" customWidth="1"/>
    <col min="5" max="5" width="11.28125" style="3" customWidth="1"/>
    <col min="6" max="6" width="11.421875" style="3" customWidth="1"/>
    <col min="7" max="7" width="11.140625" style="3" customWidth="1"/>
    <col min="8" max="8" width="8.140625" style="3" customWidth="1"/>
    <col min="9" max="16384" width="11.57421875" style="3" customWidth="1"/>
  </cols>
  <sheetData>
    <row r="2" spans="4:7" ht="15">
      <c r="D2" s="285" t="s">
        <v>263</v>
      </c>
      <c r="E2" s="291"/>
      <c r="F2" s="291"/>
      <c r="G2" s="291"/>
    </row>
    <row r="3" ht="12.75">
      <c r="B3" s="186"/>
    </row>
    <row r="4" spans="1:10" ht="33.75">
      <c r="A4" s="16" t="s">
        <v>70</v>
      </c>
      <c r="B4" s="191" t="s">
        <v>327</v>
      </c>
      <c r="C4" s="7" t="s">
        <v>71</v>
      </c>
      <c r="D4" s="7" t="s">
        <v>72</v>
      </c>
      <c r="E4" s="7" t="s">
        <v>325</v>
      </c>
      <c r="F4" s="7" t="s">
        <v>326</v>
      </c>
      <c r="G4" s="7" t="s">
        <v>269</v>
      </c>
      <c r="H4" s="7" t="s">
        <v>324</v>
      </c>
      <c r="I4" s="7" t="s">
        <v>289</v>
      </c>
      <c r="J4" s="7" t="s">
        <v>112</v>
      </c>
    </row>
    <row r="5" spans="1:11" ht="161.25" customHeight="1">
      <c r="A5" s="196">
        <v>1</v>
      </c>
      <c r="B5" s="38" t="s">
        <v>55</v>
      </c>
      <c r="C5" s="196" t="s">
        <v>77</v>
      </c>
      <c r="D5" s="66">
        <v>20000</v>
      </c>
      <c r="E5" s="197"/>
      <c r="F5" s="197"/>
      <c r="G5" s="197"/>
      <c r="H5" s="197"/>
      <c r="I5" s="197"/>
      <c r="J5" s="194"/>
      <c r="K5" s="27"/>
    </row>
    <row r="6" spans="1:11" ht="125.25" customHeight="1">
      <c r="A6" s="199">
        <v>2</v>
      </c>
      <c r="B6" s="48" t="s">
        <v>56</v>
      </c>
      <c r="C6" s="198" t="s">
        <v>77</v>
      </c>
      <c r="D6" s="66">
        <v>2000</v>
      </c>
      <c r="E6" s="197"/>
      <c r="F6" s="197"/>
      <c r="G6" s="197"/>
      <c r="H6" s="197"/>
      <c r="I6" s="197"/>
      <c r="J6" s="194"/>
      <c r="K6" s="27"/>
    </row>
    <row r="7" spans="1:11" ht="30" customHeight="1">
      <c r="A7" s="196">
        <v>3</v>
      </c>
      <c r="B7" s="48" t="s">
        <v>129</v>
      </c>
      <c r="C7" s="198" t="s">
        <v>77</v>
      </c>
      <c r="D7" s="66">
        <v>1000</v>
      </c>
      <c r="E7" s="197"/>
      <c r="F7" s="197"/>
      <c r="G7" s="197"/>
      <c r="H7" s="197"/>
      <c r="I7" s="197"/>
      <c r="J7" s="194"/>
      <c r="K7" s="27"/>
    </row>
    <row r="8" spans="1:11" ht="56.25" customHeight="1">
      <c r="A8" s="199">
        <v>4</v>
      </c>
      <c r="B8" s="48" t="s">
        <v>118</v>
      </c>
      <c r="C8" s="198" t="s">
        <v>77</v>
      </c>
      <c r="D8" s="66">
        <v>40</v>
      </c>
      <c r="E8" s="197"/>
      <c r="F8" s="197"/>
      <c r="G8" s="197"/>
      <c r="H8" s="197"/>
      <c r="I8" s="197"/>
      <c r="J8" s="194"/>
      <c r="K8" s="56" t="s">
        <v>20</v>
      </c>
    </row>
    <row r="9" spans="1:12" ht="45.75" customHeight="1">
      <c r="A9" s="196">
        <v>5</v>
      </c>
      <c r="B9" s="48" t="s">
        <v>47</v>
      </c>
      <c r="C9" s="198" t="s">
        <v>77</v>
      </c>
      <c r="D9" s="66">
        <v>5</v>
      </c>
      <c r="E9" s="197"/>
      <c r="F9" s="197"/>
      <c r="G9" s="197"/>
      <c r="H9" s="197"/>
      <c r="I9" s="197"/>
      <c r="J9" s="194"/>
      <c r="K9" s="56" t="s">
        <v>20</v>
      </c>
      <c r="L9" s="6"/>
    </row>
    <row r="10" spans="1:11" ht="11.25">
      <c r="A10" s="296" t="s">
        <v>78</v>
      </c>
      <c r="B10" s="297"/>
      <c r="C10" s="296"/>
      <c r="D10" s="296"/>
      <c r="E10" s="296"/>
      <c r="F10" s="296"/>
      <c r="G10" s="26"/>
      <c r="H10" s="26" t="s">
        <v>149</v>
      </c>
      <c r="I10" s="26"/>
      <c r="J10" s="108"/>
      <c r="K10" s="27"/>
    </row>
    <row r="11" spans="1:11" ht="11.25">
      <c r="A11" s="27"/>
      <c r="B11" s="41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1.25">
      <c r="A12" s="27"/>
      <c r="B12" s="41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1.25">
      <c r="A13" s="27"/>
      <c r="B13" s="140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1.25">
      <c r="A14" s="27"/>
      <c r="B14" s="41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1.25">
      <c r="A15" s="27"/>
      <c r="B15" s="41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1.25">
      <c r="A16" s="27"/>
      <c r="B16" s="41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1.25">
      <c r="A17" s="27"/>
      <c r="B17" s="41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1.25">
      <c r="A18" s="27"/>
      <c r="B18" s="41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1.25">
      <c r="A19" s="27"/>
      <c r="B19" s="41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1.25">
      <c r="A20" s="27"/>
      <c r="B20" s="41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1.25">
      <c r="A21" s="27"/>
      <c r="B21" s="41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1.25">
      <c r="A22" s="27"/>
      <c r="B22" s="41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1.25">
      <c r="A23" s="27"/>
      <c r="B23" s="41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1.25">
      <c r="A24" s="27"/>
      <c r="B24" s="41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1.25">
      <c r="A25" s="27"/>
      <c r="B25" s="41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1.25">
      <c r="A26" s="27"/>
      <c r="B26" s="41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1.25">
      <c r="A27" s="27"/>
      <c r="B27" s="41"/>
      <c r="C27" s="27"/>
      <c r="D27" s="27"/>
      <c r="E27" s="27"/>
      <c r="F27" s="27"/>
      <c r="G27" s="27"/>
      <c r="H27" s="27"/>
      <c r="I27" s="27"/>
      <c r="J27" s="27"/>
      <c r="K27" s="27"/>
    </row>
  </sheetData>
  <sheetProtection selectLockedCells="1" selectUnlockedCells="1"/>
  <mergeCells count="2">
    <mergeCell ref="A10:F10"/>
    <mergeCell ref="D2:G2"/>
  </mergeCells>
  <printOptions/>
  <pageMargins left="0.25" right="0.25" top="0.75" bottom="0.75" header="0.3" footer="0.3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11.28125" style="0" customWidth="1"/>
    <col min="2" max="2" width="53.8515625" style="1" customWidth="1"/>
    <col min="3" max="3" width="4.8515625" style="0" customWidth="1"/>
    <col min="4" max="4" width="5.8515625" style="0" customWidth="1"/>
    <col min="5" max="5" width="11.8515625" style="0" customWidth="1"/>
    <col min="6" max="6" width="12.00390625" style="0" customWidth="1"/>
    <col min="7" max="8" width="9.28125" style="0" customWidth="1"/>
    <col min="9" max="9" width="9.57421875" style="0" customWidth="1"/>
    <col min="10" max="10" width="10.00390625" style="0" customWidth="1"/>
    <col min="11" max="11" width="9.28125" style="6" customWidth="1"/>
  </cols>
  <sheetData>
    <row r="3" spans="3:6" ht="15">
      <c r="C3" s="285" t="s">
        <v>263</v>
      </c>
      <c r="D3" s="298"/>
      <c r="E3" s="298"/>
      <c r="F3" s="298"/>
    </row>
    <row r="4" spans="1:10" ht="12.75">
      <c r="A4" s="3"/>
      <c r="B4" s="6"/>
      <c r="C4" s="3"/>
      <c r="D4" s="3"/>
      <c r="E4" s="3"/>
      <c r="F4" s="3"/>
      <c r="G4" s="3"/>
      <c r="H4" s="3"/>
      <c r="I4" s="3"/>
      <c r="J4" s="3"/>
    </row>
    <row r="5" spans="1:10" ht="38.25">
      <c r="A5" s="16" t="s">
        <v>70</v>
      </c>
      <c r="B5" s="191" t="s">
        <v>329</v>
      </c>
      <c r="C5" s="7" t="s">
        <v>71</v>
      </c>
      <c r="D5" s="7" t="s">
        <v>72</v>
      </c>
      <c r="E5" s="7" t="s">
        <v>313</v>
      </c>
      <c r="F5" s="7" t="s">
        <v>328</v>
      </c>
      <c r="G5" s="7" t="s">
        <v>266</v>
      </c>
      <c r="H5" s="7" t="s">
        <v>277</v>
      </c>
      <c r="I5" s="7" t="s">
        <v>323</v>
      </c>
      <c r="J5" s="7" t="s">
        <v>112</v>
      </c>
    </row>
    <row r="6" spans="1:10" ht="56.25">
      <c r="A6" s="114">
        <v>1</v>
      </c>
      <c r="B6" s="12" t="s">
        <v>127</v>
      </c>
      <c r="C6" s="196" t="s">
        <v>77</v>
      </c>
      <c r="D6" s="66">
        <v>12000</v>
      </c>
      <c r="E6" s="197"/>
      <c r="F6" s="197"/>
      <c r="G6" s="197"/>
      <c r="H6" s="197"/>
      <c r="I6" s="197"/>
      <c r="J6" s="68"/>
    </row>
    <row r="7" spans="1:10" ht="45">
      <c r="A7" s="114">
        <v>2</v>
      </c>
      <c r="B7" s="12" t="s">
        <v>126</v>
      </c>
      <c r="C7" s="196" t="s">
        <v>77</v>
      </c>
      <c r="D7" s="66">
        <v>20</v>
      </c>
      <c r="E7" s="197"/>
      <c r="F7" s="197"/>
      <c r="G7" s="197"/>
      <c r="H7" s="197"/>
      <c r="I7" s="197"/>
      <c r="J7" s="68"/>
    </row>
    <row r="8" spans="1:10" ht="45">
      <c r="A8" s="114">
        <v>3</v>
      </c>
      <c r="B8" s="12" t="s">
        <v>135</v>
      </c>
      <c r="C8" s="196" t="s">
        <v>77</v>
      </c>
      <c r="D8" s="66">
        <v>20</v>
      </c>
      <c r="E8" s="197"/>
      <c r="F8" s="197"/>
      <c r="G8" s="197"/>
      <c r="H8" s="197"/>
      <c r="I8" s="197"/>
      <c r="J8" s="68"/>
    </row>
    <row r="9" spans="1:10" ht="45">
      <c r="A9" s="114">
        <v>4</v>
      </c>
      <c r="B9" s="12" t="s">
        <v>136</v>
      </c>
      <c r="C9" s="196" t="s">
        <v>77</v>
      </c>
      <c r="D9" s="66">
        <v>20</v>
      </c>
      <c r="E9" s="197"/>
      <c r="F9" s="197"/>
      <c r="G9" s="197"/>
      <c r="H9" s="197"/>
      <c r="I9" s="197"/>
      <c r="J9" s="68"/>
    </row>
    <row r="10" spans="1:10" ht="12.75">
      <c r="A10" s="280" t="s">
        <v>78</v>
      </c>
      <c r="B10" s="280"/>
      <c r="C10" s="280"/>
      <c r="D10" s="280"/>
      <c r="E10" s="280"/>
      <c r="F10" s="280"/>
      <c r="G10" s="18"/>
      <c r="H10" s="18"/>
      <c r="I10" s="18"/>
      <c r="J10" s="70"/>
    </row>
    <row r="11" ht="12.75">
      <c r="B11" s="1" t="s">
        <v>285</v>
      </c>
    </row>
  </sheetData>
  <sheetProtection selectLockedCells="1" selectUnlockedCells="1"/>
  <mergeCells count="2">
    <mergeCell ref="A10:F10"/>
    <mergeCell ref="C3:F3"/>
  </mergeCells>
  <printOptions/>
  <pageMargins left="0.7" right="0.7" top="0.75" bottom="0.75" header="0.5118055555555555" footer="0.5118055555555555"/>
  <pageSetup fitToHeight="0" fitToWidth="1" orientation="landscape" paperSize="9" scale="97" r:id="rId1"/>
  <rowBreaks count="1" manualBreakCount="1">
    <brk id="1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PageLayoutView="0" workbookViewId="0" topLeftCell="A1">
      <selection activeCell="A1" sqref="A1:J11"/>
    </sheetView>
  </sheetViews>
  <sheetFormatPr defaultColWidth="11.57421875" defaultRowHeight="12.75"/>
  <cols>
    <col min="1" max="1" width="11.28125" style="0" customWidth="1"/>
    <col min="2" max="2" width="53.8515625" style="1" customWidth="1"/>
    <col min="3" max="3" width="4.8515625" style="0" customWidth="1"/>
    <col min="4" max="4" width="5.8515625" style="0" customWidth="1"/>
    <col min="5" max="6" width="12.57421875" style="0" customWidth="1"/>
    <col min="7" max="8" width="9.28125" style="0" customWidth="1"/>
    <col min="9" max="9" width="9.57421875" style="0" customWidth="1"/>
    <col min="10" max="10" width="10.00390625" style="0" customWidth="1"/>
  </cols>
  <sheetData>
    <row r="2" spans="4:7" ht="12.75">
      <c r="D2" s="283" t="s">
        <v>263</v>
      </c>
      <c r="E2" s="298"/>
      <c r="F2" s="298"/>
      <c r="G2" s="298"/>
    </row>
    <row r="3" spans="1:10" ht="12.75">
      <c r="A3" s="3"/>
      <c r="B3" s="200"/>
      <c r="C3" s="3"/>
      <c r="D3" s="3"/>
      <c r="E3" s="3"/>
      <c r="F3" s="3"/>
      <c r="G3" s="3"/>
      <c r="H3" s="3"/>
      <c r="I3" s="3"/>
      <c r="J3" s="3"/>
    </row>
    <row r="4" spans="1:10" ht="33.75">
      <c r="A4" s="16" t="s">
        <v>70</v>
      </c>
      <c r="B4" s="191" t="s">
        <v>330</v>
      </c>
      <c r="C4" s="7" t="s">
        <v>71</v>
      </c>
      <c r="D4" s="7" t="s">
        <v>72</v>
      </c>
      <c r="E4" s="7" t="s">
        <v>331</v>
      </c>
      <c r="F4" s="7" t="s">
        <v>332</v>
      </c>
      <c r="G4" s="7" t="s">
        <v>269</v>
      </c>
      <c r="H4" s="7" t="s">
        <v>277</v>
      </c>
      <c r="I4" s="7" t="s">
        <v>323</v>
      </c>
      <c r="J4" s="7" t="s">
        <v>112</v>
      </c>
    </row>
    <row r="5" spans="1:10" s="6" customFormat="1" ht="33.75">
      <c r="A5" s="114">
        <v>1</v>
      </c>
      <c r="B5" s="10" t="s">
        <v>65</v>
      </c>
      <c r="C5" s="24" t="s">
        <v>77</v>
      </c>
      <c r="D5" s="12">
        <v>5</v>
      </c>
      <c r="E5" s="23"/>
      <c r="F5" s="23"/>
      <c r="G5" s="23"/>
      <c r="H5" s="23"/>
      <c r="I5" s="23"/>
      <c r="J5" s="68"/>
    </row>
    <row r="6" spans="1:10" s="6" customFormat="1" ht="33.75">
      <c r="A6" s="114">
        <v>2</v>
      </c>
      <c r="B6" s="10" t="s">
        <v>66</v>
      </c>
      <c r="C6" s="24" t="s">
        <v>77</v>
      </c>
      <c r="D6" s="12">
        <v>9</v>
      </c>
      <c r="E6" s="23"/>
      <c r="F6" s="23"/>
      <c r="G6" s="23"/>
      <c r="H6" s="23"/>
      <c r="I6" s="23"/>
      <c r="J6" s="68"/>
    </row>
    <row r="7" spans="1:10" s="6" customFormat="1" ht="33.75">
      <c r="A7" s="114">
        <v>3</v>
      </c>
      <c r="B7" s="10" t="s">
        <v>67</v>
      </c>
      <c r="C7" s="24" t="s">
        <v>77</v>
      </c>
      <c r="D7" s="12">
        <v>3</v>
      </c>
      <c r="E7" s="23"/>
      <c r="F7" s="23"/>
      <c r="G7" s="23"/>
      <c r="H7" s="23"/>
      <c r="I7" s="23"/>
      <c r="J7" s="68"/>
    </row>
    <row r="8" spans="1:10" s="6" customFormat="1" ht="33.75">
      <c r="A8" s="114">
        <v>4</v>
      </c>
      <c r="B8" s="10" t="s">
        <v>68</v>
      </c>
      <c r="C8" s="24" t="s">
        <v>77</v>
      </c>
      <c r="D8" s="12">
        <v>5</v>
      </c>
      <c r="E8" s="23"/>
      <c r="F8" s="23"/>
      <c r="G8" s="23"/>
      <c r="H8" s="23"/>
      <c r="I8" s="23"/>
      <c r="J8" s="68"/>
    </row>
    <row r="9" spans="1:10" s="14" customFormat="1" ht="44.25" customHeight="1">
      <c r="A9" s="28">
        <v>5</v>
      </c>
      <c r="B9" s="12" t="s">
        <v>249</v>
      </c>
      <c r="C9" s="24" t="s">
        <v>77</v>
      </c>
      <c r="D9" s="12">
        <v>2</v>
      </c>
      <c r="E9" s="23"/>
      <c r="F9" s="23"/>
      <c r="G9" s="13"/>
      <c r="H9" s="13"/>
      <c r="I9" s="13"/>
      <c r="J9" s="81"/>
    </row>
    <row r="10" spans="1:10" s="6" customFormat="1" ht="11.25">
      <c r="A10" s="280" t="s">
        <v>78</v>
      </c>
      <c r="B10" s="280"/>
      <c r="C10" s="280"/>
      <c r="D10" s="280"/>
      <c r="E10" s="280"/>
      <c r="F10" s="280"/>
      <c r="G10" s="18"/>
      <c r="H10" s="18" t="s">
        <v>149</v>
      </c>
      <c r="I10" s="18"/>
      <c r="J10" s="70"/>
    </row>
    <row r="11" ht="12.75">
      <c r="B11" s="6" t="s">
        <v>285</v>
      </c>
    </row>
    <row r="13" spans="1:10" s="6" customFormat="1" ht="12.75">
      <c r="A13"/>
      <c r="B13" s="1"/>
      <c r="C13"/>
      <c r="D13"/>
      <c r="E13"/>
      <c r="F13"/>
      <c r="G13"/>
      <c r="H13"/>
      <c r="I13"/>
      <c r="J13"/>
    </row>
  </sheetData>
  <sheetProtection selectLockedCells="1" selectUnlockedCells="1"/>
  <mergeCells count="2">
    <mergeCell ref="A10:F10"/>
    <mergeCell ref="D2:G2"/>
  </mergeCells>
  <printOptions/>
  <pageMargins left="0.7" right="0.7" top="0.75" bottom="0.75" header="0.5118055555555555" footer="0.5118055555555555"/>
  <pageSetup fitToHeight="0" fitToWidth="1" orientation="landscape" paperSize="9" scale="96" r:id="rId1"/>
  <rowBreaks count="1" manualBreakCount="1">
    <brk id="1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2"/>
  <sheetViews>
    <sheetView zoomScale="85" zoomScaleNormal="85" zoomScalePageLayoutView="0" workbookViewId="0" topLeftCell="A1">
      <selection activeCell="H8" sqref="H8"/>
    </sheetView>
  </sheetViews>
  <sheetFormatPr defaultColWidth="11.57421875" defaultRowHeight="12.75"/>
  <cols>
    <col min="1" max="1" width="6.421875" style="44" customWidth="1"/>
    <col min="2" max="2" width="43.7109375" style="44" customWidth="1"/>
    <col min="3" max="3" width="5.140625" style="44" customWidth="1"/>
    <col min="4" max="4" width="7.8515625" style="44" customWidth="1"/>
    <col min="5" max="5" width="12.8515625" style="44" customWidth="1"/>
    <col min="6" max="6" width="14.7109375" style="44" customWidth="1"/>
    <col min="7" max="16384" width="11.57421875" style="44" customWidth="1"/>
  </cols>
  <sheetData>
    <row r="2" spans="4:7" ht="13.5">
      <c r="D2" s="300" t="s">
        <v>263</v>
      </c>
      <c r="E2" s="301"/>
      <c r="F2" s="301"/>
      <c r="G2" s="301"/>
    </row>
    <row r="3" spans="1:10" ht="19.5" customHeight="1">
      <c r="A3" s="74"/>
      <c r="B3" s="75"/>
      <c r="C3" s="74"/>
      <c r="D3" s="76"/>
      <c r="E3" s="77"/>
      <c r="F3" s="77"/>
      <c r="G3" s="77"/>
      <c r="H3" s="77"/>
      <c r="I3" s="77"/>
      <c r="J3" s="78"/>
    </row>
    <row r="4" spans="1:10" ht="36">
      <c r="A4" s="98" t="s">
        <v>113</v>
      </c>
      <c r="B4" s="201" t="s">
        <v>333</v>
      </c>
      <c r="C4" s="98" t="s">
        <v>50</v>
      </c>
      <c r="D4" s="98" t="s">
        <v>114</v>
      </c>
      <c r="E4" s="202" t="s">
        <v>334</v>
      </c>
      <c r="F4" s="202" t="s">
        <v>335</v>
      </c>
      <c r="G4" s="99" t="s">
        <v>336</v>
      </c>
      <c r="H4" s="99" t="s">
        <v>337</v>
      </c>
      <c r="I4" s="203" t="s">
        <v>338</v>
      </c>
      <c r="J4" s="206" t="s">
        <v>115</v>
      </c>
    </row>
    <row r="5" spans="1:10" ht="204">
      <c r="A5" s="98">
        <v>1</v>
      </c>
      <c r="B5" s="80" t="s">
        <v>130</v>
      </c>
      <c r="C5" s="81" t="s">
        <v>91</v>
      </c>
      <c r="D5" s="82">
        <v>10000</v>
      </c>
      <c r="E5" s="83"/>
      <c r="F5" s="83"/>
      <c r="G5" s="83"/>
      <c r="H5" s="83"/>
      <c r="I5" s="204"/>
      <c r="J5" s="207"/>
    </row>
    <row r="6" spans="1:10" ht="204">
      <c r="A6" s="98">
        <v>2</v>
      </c>
      <c r="B6" s="80" t="s">
        <v>131</v>
      </c>
      <c r="C6" s="81" t="s">
        <v>91</v>
      </c>
      <c r="D6" s="82">
        <v>12000</v>
      </c>
      <c r="E6" s="83"/>
      <c r="F6" s="83"/>
      <c r="G6" s="83"/>
      <c r="H6" s="83"/>
      <c r="I6" s="204"/>
      <c r="J6" s="207"/>
    </row>
    <row r="7" spans="1:10" ht="12.75">
      <c r="A7" s="98">
        <v>3</v>
      </c>
      <c r="B7" s="80" t="s">
        <v>132</v>
      </c>
      <c r="C7" s="81" t="s">
        <v>91</v>
      </c>
      <c r="D7" s="82">
        <v>1000</v>
      </c>
      <c r="E7" s="83"/>
      <c r="F7" s="83"/>
      <c r="G7" s="83"/>
      <c r="H7" s="83"/>
      <c r="I7" s="83"/>
      <c r="J7" s="205"/>
    </row>
    <row r="8" spans="1:10" ht="12.75">
      <c r="A8" s="79"/>
      <c r="B8" s="79"/>
      <c r="C8" s="79"/>
      <c r="D8" s="84"/>
      <c r="E8" s="83"/>
      <c r="F8" s="83" t="s">
        <v>116</v>
      </c>
      <c r="G8" s="83"/>
      <c r="H8" s="208" t="s">
        <v>149</v>
      </c>
      <c r="I8" s="83"/>
      <c r="J8" s="78"/>
    </row>
    <row r="9" spans="1:10" ht="12.75">
      <c r="A9" s="78"/>
      <c r="B9" s="78"/>
      <c r="C9" s="78"/>
      <c r="D9" s="85"/>
      <c r="E9" s="86"/>
      <c r="F9" s="86"/>
      <c r="G9" s="86"/>
      <c r="H9" s="86"/>
      <c r="I9" s="86"/>
      <c r="J9" s="78"/>
    </row>
    <row r="10" spans="1:10" ht="12.75" hidden="1">
      <c r="A10" s="78"/>
      <c r="B10" s="78"/>
      <c r="C10" s="78"/>
      <c r="D10" s="85"/>
      <c r="E10" s="86"/>
      <c r="F10" s="86"/>
      <c r="G10" s="86"/>
      <c r="H10" s="86"/>
      <c r="I10" s="86"/>
      <c r="J10" s="78"/>
    </row>
    <row r="11" spans="1:10" ht="85.5" customHeight="1">
      <c r="A11" s="78"/>
      <c r="B11" s="299" t="s">
        <v>117</v>
      </c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78"/>
      <c r="B12" s="78" t="s">
        <v>285</v>
      </c>
      <c r="C12" s="78"/>
      <c r="D12" s="85"/>
      <c r="E12" s="86"/>
      <c r="F12" s="86"/>
      <c r="G12" s="86"/>
      <c r="H12" s="86"/>
      <c r="I12" s="86"/>
      <c r="J12" s="78"/>
    </row>
  </sheetData>
  <sheetProtection selectLockedCells="1" selectUnlockedCells="1"/>
  <mergeCells count="2">
    <mergeCell ref="B11:J11"/>
    <mergeCell ref="D2:G2"/>
  </mergeCells>
  <printOptions/>
  <pageMargins left="0.25" right="0.25" top="0.75" bottom="0.75" header="0.3" footer="0.3"/>
  <pageSetup fitToWidth="0" fitToHeight="1" horizontalDpi="300" verticalDpi="300" orientation="landscape" paperSize="9" scale="80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view="pageBreakPreview" zoomScaleSheetLayoutView="100" workbookViewId="0" topLeftCell="A1">
      <selection activeCell="B4" sqref="B4"/>
    </sheetView>
  </sheetViews>
  <sheetFormatPr defaultColWidth="11.57421875" defaultRowHeight="12.75"/>
  <cols>
    <col min="1" max="1" width="11.7109375" style="49" customWidth="1"/>
    <col min="2" max="2" width="49.7109375" style="50" customWidth="1"/>
    <col min="3" max="3" width="5.28125" style="5" customWidth="1"/>
    <col min="4" max="4" width="4.7109375" style="25" customWidth="1"/>
    <col min="5" max="5" width="11.57421875" style="14" customWidth="1"/>
    <col min="6" max="6" width="11.421875" style="14" customWidth="1"/>
    <col min="7" max="8" width="10.421875" style="14" customWidth="1"/>
    <col min="9" max="9" width="10.57421875" style="14" customWidth="1"/>
    <col min="10" max="10" width="12.57421875" style="14" customWidth="1"/>
    <col min="11" max="16384" width="11.57421875" style="14" customWidth="1"/>
  </cols>
  <sheetData>
    <row r="2" spans="3:7" ht="15">
      <c r="C2" s="303" t="s">
        <v>263</v>
      </c>
      <c r="D2" s="304"/>
      <c r="E2" s="304"/>
      <c r="F2" s="304"/>
      <c r="G2" s="304"/>
    </row>
    <row r="3" spans="1:10" ht="12.75">
      <c r="A3" s="3"/>
      <c r="B3" s="6"/>
      <c r="C3" s="101"/>
      <c r="D3" s="27"/>
      <c r="E3" s="3"/>
      <c r="F3" s="3"/>
      <c r="G3" s="3"/>
      <c r="H3" s="3"/>
      <c r="I3" s="3"/>
      <c r="J3" s="3"/>
    </row>
    <row r="4" spans="1:10" s="17" customFormat="1" ht="33.75">
      <c r="A4" s="7" t="s">
        <v>144</v>
      </c>
      <c r="B4" s="216" t="s">
        <v>344</v>
      </c>
      <c r="C4" s="7" t="s">
        <v>71</v>
      </c>
      <c r="D4" s="51" t="s">
        <v>72</v>
      </c>
      <c r="E4" s="7" t="s">
        <v>313</v>
      </c>
      <c r="F4" s="7" t="s">
        <v>312</v>
      </c>
      <c r="G4" s="7" t="s">
        <v>269</v>
      </c>
      <c r="H4" s="7" t="s">
        <v>277</v>
      </c>
      <c r="I4" s="7" t="s">
        <v>343</v>
      </c>
      <c r="J4" s="100" t="s">
        <v>115</v>
      </c>
    </row>
    <row r="5" spans="1:10" ht="47.25" customHeight="1">
      <c r="A5" s="28" t="s">
        <v>296</v>
      </c>
      <c r="B5" s="54" t="s">
        <v>31</v>
      </c>
      <c r="C5" s="11" t="s">
        <v>77</v>
      </c>
      <c r="D5" s="12">
        <v>1000</v>
      </c>
      <c r="E5" s="23"/>
      <c r="F5" s="23"/>
      <c r="G5" s="13"/>
      <c r="H5" s="13"/>
      <c r="I5" s="13"/>
      <c r="J5" s="81"/>
    </row>
    <row r="6" spans="1:10" ht="60.75" customHeight="1">
      <c r="A6" s="28" t="s">
        <v>297</v>
      </c>
      <c r="B6" s="54" t="s">
        <v>97</v>
      </c>
      <c r="C6" s="11" t="s">
        <v>77</v>
      </c>
      <c r="D6" s="12">
        <v>120</v>
      </c>
      <c r="E6" s="23"/>
      <c r="F6" s="23"/>
      <c r="G6" s="13"/>
      <c r="H6" s="13"/>
      <c r="I6" s="13"/>
      <c r="J6" s="81"/>
    </row>
    <row r="7" spans="1:10" ht="33.75">
      <c r="A7" s="28" t="s">
        <v>298</v>
      </c>
      <c r="B7" s="10" t="s">
        <v>235</v>
      </c>
      <c r="C7" s="11" t="s">
        <v>77</v>
      </c>
      <c r="D7" s="12">
        <v>20</v>
      </c>
      <c r="E7" s="23"/>
      <c r="F7" s="23"/>
      <c r="G7" s="13"/>
      <c r="H7" s="13"/>
      <c r="I7" s="13"/>
      <c r="J7" s="81"/>
    </row>
    <row r="8" spans="1:10" ht="72" customHeight="1">
      <c r="A8" s="28" t="s">
        <v>299</v>
      </c>
      <c r="B8" s="54" t="s">
        <v>34</v>
      </c>
      <c r="C8" s="24" t="s">
        <v>22</v>
      </c>
      <c r="D8" s="12">
        <v>4</v>
      </c>
      <c r="E8" s="23"/>
      <c r="F8" s="23"/>
      <c r="G8" s="13"/>
      <c r="H8" s="13"/>
      <c r="I8" s="13"/>
      <c r="J8" s="81"/>
    </row>
    <row r="9" spans="1:10" s="3" customFormat="1" ht="29.25" customHeight="1">
      <c r="A9" s="28" t="s">
        <v>339</v>
      </c>
      <c r="B9" s="12" t="s">
        <v>37</v>
      </c>
      <c r="C9" s="42" t="s">
        <v>77</v>
      </c>
      <c r="D9" s="12">
        <v>2</v>
      </c>
      <c r="E9" s="60"/>
      <c r="F9" s="60"/>
      <c r="G9" s="13"/>
      <c r="H9" s="13"/>
      <c r="I9" s="13"/>
      <c r="J9" s="81"/>
    </row>
    <row r="10" spans="1:10" s="3" customFormat="1" ht="25.5" customHeight="1">
      <c r="A10" s="28" t="s">
        <v>301</v>
      </c>
      <c r="B10" s="12" t="s">
        <v>12</v>
      </c>
      <c r="C10" s="42" t="s">
        <v>77</v>
      </c>
      <c r="D10" s="12">
        <v>1</v>
      </c>
      <c r="E10" s="60"/>
      <c r="F10" s="60"/>
      <c r="G10" s="13"/>
      <c r="H10" s="13"/>
      <c r="I10" s="13"/>
      <c r="J10" s="81"/>
    </row>
    <row r="11" spans="1:10" s="3" customFormat="1" ht="25.5" customHeight="1">
      <c r="A11" s="28" t="s">
        <v>340</v>
      </c>
      <c r="B11" s="12" t="s">
        <v>13</v>
      </c>
      <c r="C11" s="42" t="s">
        <v>77</v>
      </c>
      <c r="D11" s="12">
        <v>1</v>
      </c>
      <c r="E11" s="60"/>
      <c r="F11" s="60"/>
      <c r="G11" s="13"/>
      <c r="H11" s="13"/>
      <c r="I11" s="13"/>
      <c r="J11" s="81"/>
    </row>
    <row r="12" spans="1:10" s="3" customFormat="1" ht="25.5" customHeight="1">
      <c r="A12" s="28" t="s">
        <v>341</v>
      </c>
      <c r="B12" s="12" t="s">
        <v>231</v>
      </c>
      <c r="C12" s="42" t="s">
        <v>77</v>
      </c>
      <c r="D12" s="12">
        <v>1</v>
      </c>
      <c r="E12" s="60"/>
      <c r="F12" s="60"/>
      <c r="G12" s="13"/>
      <c r="H12" s="13"/>
      <c r="I12" s="13"/>
      <c r="J12" s="81"/>
    </row>
    <row r="13" spans="1:10" s="17" customFormat="1" ht="12.75">
      <c r="A13" s="302" t="s">
        <v>53</v>
      </c>
      <c r="B13" s="302"/>
      <c r="C13" s="302"/>
      <c r="D13" s="302"/>
      <c r="E13" s="302"/>
      <c r="F13" s="302"/>
      <c r="G13" s="18">
        <f>SUM(G5:G12)</f>
        <v>0</v>
      </c>
      <c r="H13" s="18"/>
      <c r="I13" s="18">
        <f>SUM(I5:I12)</f>
        <v>0</v>
      </c>
      <c r="J13" s="70"/>
    </row>
    <row r="14" ht="12.75">
      <c r="B14" s="6" t="s">
        <v>342</v>
      </c>
    </row>
    <row r="20" spans="7:8" ht="14.25">
      <c r="G20" s="52"/>
      <c r="H20" s="52"/>
    </row>
  </sheetData>
  <sheetProtection selectLockedCells="1" selectUnlockedCells="1"/>
  <mergeCells count="2">
    <mergeCell ref="A13:F13"/>
    <mergeCell ref="C2:G2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&amp;C&amp;A</oddHeader>
    <oddFooter>&amp;CPage &amp;P</oddFooter>
  </headerFooter>
  <rowBreaks count="1" manualBreakCount="1">
    <brk id="8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7"/>
  <sheetViews>
    <sheetView zoomScale="120" zoomScaleNormal="120" zoomScalePageLayoutView="0" workbookViewId="0" topLeftCell="A1">
      <selection activeCell="B18" sqref="B18"/>
    </sheetView>
  </sheetViews>
  <sheetFormatPr defaultColWidth="11.57421875" defaultRowHeight="12.75"/>
  <cols>
    <col min="1" max="1" width="4.28125" style="3" customWidth="1"/>
    <col min="2" max="2" width="53.28125" style="3" customWidth="1"/>
    <col min="3" max="3" width="4.8515625" style="3" customWidth="1"/>
    <col min="4" max="4" width="5.421875" style="3" customWidth="1"/>
    <col min="5" max="5" width="10.140625" style="3" customWidth="1"/>
    <col min="6" max="6" width="9.8515625" style="3" customWidth="1"/>
    <col min="7" max="8" width="10.7109375" style="3" customWidth="1"/>
    <col min="9" max="9" width="10.00390625" style="3" customWidth="1"/>
    <col min="10" max="10" width="10.8515625" style="3" customWidth="1"/>
    <col min="11" max="11" width="8.8515625" style="3" customWidth="1"/>
    <col min="12" max="16384" width="11.57421875" style="3" customWidth="1"/>
  </cols>
  <sheetData>
    <row r="2" spans="3:7" ht="15">
      <c r="C2" s="285" t="s">
        <v>263</v>
      </c>
      <c r="D2" s="291"/>
      <c r="E2" s="291"/>
      <c r="F2" s="291"/>
      <c r="G2" s="291"/>
    </row>
    <row r="4" spans="1:10" ht="33.75">
      <c r="A4" s="7" t="s">
        <v>70</v>
      </c>
      <c r="B4" s="213" t="s">
        <v>345</v>
      </c>
      <c r="C4" s="28" t="s">
        <v>71</v>
      </c>
      <c r="D4" s="28" t="s">
        <v>72</v>
      </c>
      <c r="E4" s="28" t="s">
        <v>346</v>
      </c>
      <c r="F4" s="28" t="s">
        <v>347</v>
      </c>
      <c r="G4" s="28" t="s">
        <v>266</v>
      </c>
      <c r="H4" s="28" t="s">
        <v>277</v>
      </c>
      <c r="I4" s="28" t="s">
        <v>289</v>
      </c>
      <c r="J4" s="209" t="s">
        <v>115</v>
      </c>
    </row>
    <row r="5" spans="1:10" ht="56.25">
      <c r="A5" s="211">
        <v>1</v>
      </c>
      <c r="B5" s="10" t="s">
        <v>100</v>
      </c>
      <c r="C5" s="65" t="s">
        <v>77</v>
      </c>
      <c r="D5" s="66">
        <v>150</v>
      </c>
      <c r="E5" s="195"/>
      <c r="F5" s="195"/>
      <c r="G5" s="210"/>
      <c r="H5" s="210"/>
      <c r="I5" s="210"/>
      <c r="J5" s="81"/>
    </row>
    <row r="6" spans="1:10" ht="107.25" customHeight="1">
      <c r="A6" s="211">
        <v>3</v>
      </c>
      <c r="B6" s="12" t="s">
        <v>102</v>
      </c>
      <c r="C6" s="67" t="s">
        <v>77</v>
      </c>
      <c r="D6" s="66">
        <v>60</v>
      </c>
      <c r="E6" s="195"/>
      <c r="F6" s="195"/>
      <c r="G6" s="210"/>
      <c r="H6" s="210"/>
      <c r="I6" s="210"/>
      <c r="J6" s="81"/>
    </row>
    <row r="7" spans="1:10" ht="67.5">
      <c r="A7" s="211">
        <v>5</v>
      </c>
      <c r="B7" s="54" t="s">
        <v>104</v>
      </c>
      <c r="C7" s="67" t="s">
        <v>77</v>
      </c>
      <c r="D7" s="66">
        <v>15</v>
      </c>
      <c r="E7" s="195"/>
      <c r="F7" s="195"/>
      <c r="G7" s="210"/>
      <c r="H7" s="210"/>
      <c r="I7" s="210"/>
      <c r="J7" s="81"/>
    </row>
    <row r="8" spans="1:10" ht="56.25">
      <c r="A8" s="211">
        <v>6</v>
      </c>
      <c r="B8" s="54" t="s">
        <v>105</v>
      </c>
      <c r="C8" s="67" t="s">
        <v>77</v>
      </c>
      <c r="D8" s="66">
        <v>15</v>
      </c>
      <c r="E8" s="195"/>
      <c r="F8" s="195"/>
      <c r="G8" s="210"/>
      <c r="H8" s="210"/>
      <c r="I8" s="210"/>
      <c r="J8" s="81"/>
    </row>
    <row r="9" spans="1:10" ht="67.5">
      <c r="A9" s="211">
        <v>7</v>
      </c>
      <c r="B9" s="102" t="s">
        <v>99</v>
      </c>
      <c r="C9" s="67" t="s">
        <v>77</v>
      </c>
      <c r="D9" s="66">
        <v>60</v>
      </c>
      <c r="E9" s="195"/>
      <c r="F9" s="195"/>
      <c r="G9" s="210"/>
      <c r="H9" s="210"/>
      <c r="I9" s="210"/>
      <c r="J9" s="81"/>
    </row>
    <row r="10" spans="1:10" ht="56.25">
      <c r="A10" s="211">
        <v>8</v>
      </c>
      <c r="B10" s="102" t="s">
        <v>98</v>
      </c>
      <c r="C10" s="67" t="s">
        <v>77</v>
      </c>
      <c r="D10" s="66">
        <v>60</v>
      </c>
      <c r="E10" s="195"/>
      <c r="F10" s="195"/>
      <c r="G10" s="210"/>
      <c r="H10" s="210"/>
      <c r="I10" s="210"/>
      <c r="J10" s="81"/>
    </row>
    <row r="11" spans="1:10" ht="67.5">
      <c r="A11" s="211">
        <v>9</v>
      </c>
      <c r="B11" s="61" t="s">
        <v>103</v>
      </c>
      <c r="C11" s="65" t="s">
        <v>77</v>
      </c>
      <c r="D11" s="62">
        <v>60</v>
      </c>
      <c r="E11" s="64"/>
      <c r="F11" s="195"/>
      <c r="G11" s="210"/>
      <c r="H11" s="210"/>
      <c r="I11" s="210"/>
      <c r="J11" s="81"/>
    </row>
    <row r="12" spans="1:10" ht="67.5">
      <c r="A12" s="211">
        <v>10</v>
      </c>
      <c r="B12" s="61" t="s">
        <v>106</v>
      </c>
      <c r="C12" s="65" t="s">
        <v>77</v>
      </c>
      <c r="D12" s="62">
        <v>60</v>
      </c>
      <c r="E12" s="64"/>
      <c r="F12" s="195"/>
      <c r="G12" s="210"/>
      <c r="H12" s="210"/>
      <c r="I12" s="210"/>
      <c r="J12" s="81"/>
    </row>
    <row r="13" spans="1:10" ht="87.75" customHeight="1">
      <c r="A13" s="211">
        <v>11</v>
      </c>
      <c r="B13" s="61" t="s">
        <v>107</v>
      </c>
      <c r="C13" s="67" t="s">
        <v>77</v>
      </c>
      <c r="D13" s="62">
        <v>60</v>
      </c>
      <c r="E13" s="64"/>
      <c r="F13" s="195"/>
      <c r="G13" s="210"/>
      <c r="H13" s="210"/>
      <c r="I13" s="210"/>
      <c r="J13" s="81"/>
    </row>
    <row r="14" spans="1:10" ht="88.5" customHeight="1">
      <c r="A14" s="211">
        <v>12</v>
      </c>
      <c r="B14" s="10" t="s">
        <v>101</v>
      </c>
      <c r="C14" s="67" t="s">
        <v>77</v>
      </c>
      <c r="D14" s="62">
        <v>240</v>
      </c>
      <c r="E14" s="64"/>
      <c r="F14" s="195"/>
      <c r="G14" s="210"/>
      <c r="H14" s="210"/>
      <c r="I14" s="210"/>
      <c r="J14" s="81"/>
    </row>
    <row r="15" spans="1:10" ht="67.5">
      <c r="A15" s="211">
        <v>13</v>
      </c>
      <c r="B15" s="61" t="s">
        <v>108</v>
      </c>
      <c r="C15" s="67" t="s">
        <v>77</v>
      </c>
      <c r="D15" s="62">
        <v>60</v>
      </c>
      <c r="E15" s="64"/>
      <c r="F15" s="195"/>
      <c r="G15" s="210"/>
      <c r="H15" s="210"/>
      <c r="I15" s="210"/>
      <c r="J15" s="81"/>
    </row>
    <row r="16" spans="1:10" ht="12.75" customHeight="1">
      <c r="A16" s="305" t="s">
        <v>53</v>
      </c>
      <c r="B16" s="305"/>
      <c r="C16" s="305"/>
      <c r="D16" s="305"/>
      <c r="E16" s="305"/>
      <c r="F16" s="305"/>
      <c r="G16" s="46"/>
      <c r="H16" s="212" t="s">
        <v>149</v>
      </c>
      <c r="I16" s="46"/>
      <c r="J16" s="110"/>
    </row>
    <row r="17" ht="11.25">
      <c r="B17" s="3" t="s">
        <v>285</v>
      </c>
    </row>
  </sheetData>
  <sheetProtection selectLockedCells="1" selectUnlockedCells="1"/>
  <mergeCells count="2">
    <mergeCell ref="A16:F16"/>
    <mergeCell ref="C2:G2"/>
  </mergeCells>
  <printOptions/>
  <pageMargins left="0.7875" right="0.7875" top="1.025" bottom="1.025" header="0.7875" footer="0.7875"/>
  <pageSetup fitToHeight="0" fitToWidth="1" horizontalDpi="600" verticalDpi="600" orientation="landscape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J5"/>
  <sheetViews>
    <sheetView zoomScale="120" zoomScaleNormal="120" zoomScalePageLayoutView="0" workbookViewId="0" topLeftCell="A1">
      <selection activeCell="B4" sqref="B4"/>
    </sheetView>
  </sheetViews>
  <sheetFormatPr defaultColWidth="11.57421875" defaultRowHeight="12.75"/>
  <cols>
    <col min="1" max="1" width="4.7109375" style="14" customWidth="1"/>
    <col min="2" max="2" width="38.57421875" style="14" customWidth="1"/>
    <col min="3" max="3" width="4.7109375" style="14" customWidth="1"/>
    <col min="4" max="4" width="5.00390625" style="14" customWidth="1"/>
    <col min="5" max="5" width="9.421875" style="14" customWidth="1"/>
    <col min="6" max="6" width="9.57421875" style="14" customWidth="1"/>
    <col min="7" max="8" width="8.28125" style="14" customWidth="1"/>
    <col min="9" max="9" width="9.00390625" style="14" customWidth="1"/>
    <col min="10" max="16384" width="11.57421875" style="14" customWidth="1"/>
  </cols>
  <sheetData>
    <row r="2" spans="4:6" ht="12.75">
      <c r="D2" s="161" t="s">
        <v>263</v>
      </c>
      <c r="E2" s="161"/>
      <c r="F2" s="161"/>
    </row>
    <row r="3" ht="12.75">
      <c r="B3" s="53"/>
    </row>
    <row r="4" spans="1:10" s="8" customFormat="1" ht="33.75">
      <c r="A4" s="28" t="s">
        <v>70</v>
      </c>
      <c r="B4" s="191" t="s">
        <v>315</v>
      </c>
      <c r="C4" s="28" t="s">
        <v>71</v>
      </c>
      <c r="D4" s="28" t="s">
        <v>72</v>
      </c>
      <c r="E4" s="28" t="s">
        <v>264</v>
      </c>
      <c r="F4" s="28" t="s">
        <v>265</v>
      </c>
      <c r="G4" s="28" t="s">
        <v>269</v>
      </c>
      <c r="H4" s="28" t="s">
        <v>262</v>
      </c>
      <c r="I4" s="28" t="s">
        <v>270</v>
      </c>
      <c r="J4" s="158" t="s">
        <v>112</v>
      </c>
    </row>
    <row r="5" spans="1:10" ht="33.75">
      <c r="A5" s="9">
        <v>1</v>
      </c>
      <c r="B5" s="10" t="s">
        <v>3</v>
      </c>
      <c r="C5" s="11" t="s">
        <v>77</v>
      </c>
      <c r="D5" s="12">
        <v>45</v>
      </c>
      <c r="E5" s="13"/>
      <c r="F5" s="13"/>
      <c r="G5" s="13"/>
      <c r="H5" s="13"/>
      <c r="I5" s="13"/>
      <c r="J5" s="59"/>
    </row>
  </sheetData>
  <sheetProtection selectLockedCells="1" selectUnlockedCells="1"/>
  <printOptions/>
  <pageMargins left="0.4513888888888889" right="0.2319444444444444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J10"/>
  <sheetViews>
    <sheetView zoomScale="120" zoomScaleNormal="120" zoomScalePageLayoutView="0" workbookViewId="0" topLeftCell="A4">
      <selection activeCell="B10" sqref="B10"/>
    </sheetView>
  </sheetViews>
  <sheetFormatPr defaultColWidth="11.57421875" defaultRowHeight="12.75"/>
  <cols>
    <col min="1" max="1" width="4.28125" style="8" customWidth="1"/>
    <col min="2" max="2" width="44.7109375" style="8" customWidth="1"/>
    <col min="3" max="3" width="5.8515625" style="8" customWidth="1"/>
    <col min="4" max="4" width="6.00390625" style="8" customWidth="1"/>
    <col min="5" max="5" width="10.00390625" style="8" customWidth="1"/>
    <col min="6" max="6" width="9.7109375" style="8" customWidth="1"/>
    <col min="7" max="8" width="9.8515625" style="8" customWidth="1"/>
    <col min="9" max="9" width="10.421875" style="8" customWidth="1"/>
    <col min="10" max="10" width="9.7109375" style="8" customWidth="1"/>
    <col min="11" max="11" width="6.8515625" style="8" customWidth="1"/>
    <col min="12" max="16384" width="11.57421875" style="8" customWidth="1"/>
  </cols>
  <sheetData>
    <row r="2" spans="3:7" ht="13.5">
      <c r="C2" s="300" t="s">
        <v>263</v>
      </c>
      <c r="D2" s="307"/>
      <c r="E2" s="307"/>
      <c r="F2" s="307"/>
      <c r="G2" s="307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5">
      <c r="A4" s="7" t="s">
        <v>70</v>
      </c>
      <c r="B4" s="7" t="s">
        <v>348</v>
      </c>
      <c r="C4" s="28" t="s">
        <v>71</v>
      </c>
      <c r="D4" s="28" t="s">
        <v>72</v>
      </c>
      <c r="E4" s="28" t="s">
        <v>349</v>
      </c>
      <c r="F4" s="28" t="s">
        <v>321</v>
      </c>
      <c r="G4" s="28" t="s">
        <v>266</v>
      </c>
      <c r="H4" s="28" t="s">
        <v>277</v>
      </c>
      <c r="I4" s="28" t="s">
        <v>283</v>
      </c>
      <c r="J4" s="100" t="s">
        <v>115</v>
      </c>
    </row>
    <row r="5" spans="1:10" s="44" customFormat="1" ht="45">
      <c r="A5" s="28">
        <v>2</v>
      </c>
      <c r="B5" s="10" t="s">
        <v>38</v>
      </c>
      <c r="C5" s="29" t="s">
        <v>77</v>
      </c>
      <c r="D5" s="12">
        <v>130</v>
      </c>
      <c r="E5" s="30"/>
      <c r="F5" s="30"/>
      <c r="G5" s="30"/>
      <c r="H5" s="30"/>
      <c r="I5" s="30"/>
      <c r="J5" s="81"/>
    </row>
    <row r="6" spans="1:10" s="44" customFormat="1" ht="45">
      <c r="A6" s="28">
        <v>3</v>
      </c>
      <c r="B6" s="10" t="s">
        <v>39</v>
      </c>
      <c r="C6" s="29" t="s">
        <v>77</v>
      </c>
      <c r="D6" s="12">
        <v>70</v>
      </c>
      <c r="E6" s="30"/>
      <c r="F6" s="30"/>
      <c r="G6" s="30"/>
      <c r="H6" s="30"/>
      <c r="I6" s="30"/>
      <c r="J6" s="81"/>
    </row>
    <row r="7" spans="1:10" ht="13.5" customHeight="1">
      <c r="A7" s="306" t="s">
        <v>53</v>
      </c>
      <c r="B7" s="306"/>
      <c r="C7" s="306"/>
      <c r="D7" s="306"/>
      <c r="E7" s="306"/>
      <c r="F7" s="306"/>
      <c r="G7" s="20"/>
      <c r="H7" s="214" t="s">
        <v>154</v>
      </c>
      <c r="I7" s="20"/>
      <c r="J7" s="109"/>
    </row>
    <row r="8" ht="12.75">
      <c r="B8" s="128" t="s">
        <v>238</v>
      </c>
    </row>
    <row r="9" ht="12.75">
      <c r="B9" s="155" t="s">
        <v>256</v>
      </c>
    </row>
    <row r="10" ht="12.75">
      <c r="B10" s="6" t="s">
        <v>285</v>
      </c>
    </row>
  </sheetData>
  <sheetProtection selectLockedCells="1" selectUnlockedCells="1"/>
  <mergeCells count="2">
    <mergeCell ref="A7:F7"/>
    <mergeCell ref="C2:G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J8"/>
  <sheetViews>
    <sheetView zoomScale="120" zoomScaleNormal="120" zoomScalePageLayoutView="0" workbookViewId="0" topLeftCell="A1">
      <selection activeCell="B4" sqref="B4"/>
    </sheetView>
  </sheetViews>
  <sheetFormatPr defaultColWidth="11.57421875" defaultRowHeight="12.75"/>
  <cols>
    <col min="1" max="1" width="3.140625" style="6" customWidth="1"/>
    <col min="2" max="2" width="33.140625" style="6" customWidth="1"/>
    <col min="3" max="3" width="6.00390625" style="6" customWidth="1"/>
    <col min="4" max="4" width="5.421875" style="6" customWidth="1"/>
    <col min="5" max="5" width="11.8515625" style="6" customWidth="1"/>
    <col min="6" max="6" width="10.140625" style="6" customWidth="1"/>
    <col min="7" max="8" width="8.57421875" style="6" customWidth="1"/>
    <col min="9" max="9" width="8.7109375" style="6" customWidth="1"/>
    <col min="10" max="10" width="11.57421875" style="6" customWidth="1"/>
    <col min="11" max="16384" width="11.57421875" style="6" customWidth="1"/>
  </cols>
  <sheetData>
    <row r="2" spans="4:8" ht="15">
      <c r="D2" s="300" t="s">
        <v>263</v>
      </c>
      <c r="E2" s="308"/>
      <c r="F2" s="308"/>
      <c r="G2" s="308"/>
      <c r="H2" s="308"/>
    </row>
    <row r="4" spans="1:10" ht="33" customHeight="1">
      <c r="A4" s="7" t="s">
        <v>70</v>
      </c>
      <c r="B4" s="217" t="s">
        <v>350</v>
      </c>
      <c r="C4" s="28" t="s">
        <v>71</v>
      </c>
      <c r="D4" s="28" t="s">
        <v>72</v>
      </c>
      <c r="E4" s="28" t="s">
        <v>313</v>
      </c>
      <c r="F4" s="28" t="s">
        <v>321</v>
      </c>
      <c r="G4" s="28" t="s">
        <v>269</v>
      </c>
      <c r="H4" s="28" t="s">
        <v>277</v>
      </c>
      <c r="I4" s="28" t="s">
        <v>270</v>
      </c>
      <c r="J4" s="100" t="s">
        <v>115</v>
      </c>
    </row>
    <row r="5" spans="1:10" ht="78.75" customHeight="1">
      <c r="A5" s="211">
        <v>1</v>
      </c>
      <c r="B5" s="215" t="s">
        <v>40</v>
      </c>
      <c r="C5" s="65" t="s">
        <v>77</v>
      </c>
      <c r="D5" s="66">
        <v>5</v>
      </c>
      <c r="E5" s="210"/>
      <c r="F5" s="210"/>
      <c r="G5" s="210"/>
      <c r="H5" s="210"/>
      <c r="I5" s="210"/>
      <c r="J5" s="10"/>
    </row>
    <row r="7" ht="11.25">
      <c r="B7" s="6" t="s">
        <v>238</v>
      </c>
    </row>
    <row r="8" ht="12.75">
      <c r="B8" s="155" t="s">
        <v>256</v>
      </c>
    </row>
  </sheetData>
  <sheetProtection selectLockedCells="1" selectUnlockedCells="1"/>
  <mergeCells count="1">
    <mergeCell ref="D2:H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J8"/>
  <sheetViews>
    <sheetView zoomScale="120" zoomScaleNormal="120" zoomScalePageLayoutView="0" workbookViewId="0" topLeftCell="A1">
      <selection activeCell="E5" sqref="E5:I5"/>
    </sheetView>
  </sheetViews>
  <sheetFormatPr defaultColWidth="11.57421875" defaultRowHeight="12.75"/>
  <cols>
    <col min="1" max="1" width="4.140625" style="1" customWidth="1"/>
    <col min="2" max="2" width="48.140625" style="1" customWidth="1"/>
    <col min="3" max="3" width="5.8515625" style="1" customWidth="1"/>
    <col min="4" max="4" width="6.140625" style="1" customWidth="1"/>
    <col min="5" max="5" width="8.140625" style="1" customWidth="1"/>
    <col min="6" max="6" width="8.57421875" style="1" customWidth="1"/>
    <col min="7" max="8" width="9.7109375" style="1" customWidth="1"/>
    <col min="9" max="9" width="9.28125" style="1" customWidth="1"/>
    <col min="10" max="10" width="9.421875" style="1" customWidth="1"/>
    <col min="11" max="11" width="6.140625" style="1" customWidth="1"/>
    <col min="12" max="16384" width="11.57421875" style="1" customWidth="1"/>
  </cols>
  <sheetData>
    <row r="2" spans="3:7" ht="13.5">
      <c r="C2" s="300" t="s">
        <v>263</v>
      </c>
      <c r="D2" s="309"/>
      <c r="E2" s="309"/>
      <c r="F2" s="309"/>
      <c r="G2" s="309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8">
      <c r="A4" s="7" t="s">
        <v>70</v>
      </c>
      <c r="B4" s="218" t="s">
        <v>351</v>
      </c>
      <c r="C4" s="7" t="s">
        <v>71</v>
      </c>
      <c r="D4" s="7" t="s">
        <v>72</v>
      </c>
      <c r="E4" s="7" t="s">
        <v>73</v>
      </c>
      <c r="F4" s="7" t="s">
        <v>74</v>
      </c>
      <c r="G4" s="7" t="s">
        <v>75</v>
      </c>
      <c r="H4" s="7"/>
      <c r="I4" s="7" t="s">
        <v>76</v>
      </c>
      <c r="J4" s="100" t="s">
        <v>115</v>
      </c>
    </row>
    <row r="5" spans="1:10" ht="57" customHeight="1">
      <c r="A5" s="211">
        <v>2</v>
      </c>
      <c r="B5" s="215" t="s">
        <v>43</v>
      </c>
      <c r="C5" s="65" t="s">
        <v>44</v>
      </c>
      <c r="D5" s="66">
        <v>60</v>
      </c>
      <c r="E5" s="210"/>
      <c r="F5" s="210"/>
      <c r="G5" s="210"/>
      <c r="H5" s="210"/>
      <c r="I5" s="210"/>
      <c r="J5" s="10"/>
    </row>
    <row r="7" ht="12.75">
      <c r="B7" s="1" t="s">
        <v>238</v>
      </c>
    </row>
    <row r="8" ht="12.75">
      <c r="B8" s="155" t="s">
        <v>256</v>
      </c>
    </row>
  </sheetData>
  <sheetProtection selectLockedCells="1" selectUnlockedCells="1"/>
  <mergeCells count="1">
    <mergeCell ref="C2:G2"/>
  </mergeCells>
  <printOptions/>
  <pageMargins left="0.7875" right="0.7875" top="1.025" bottom="1.025" header="0.7875" footer="0.7875"/>
  <pageSetup horizontalDpi="300" verticalDpi="300" orientation="landscape" paperSize="9" scale="93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2:J10"/>
  <sheetViews>
    <sheetView zoomScale="120" zoomScaleNormal="120" zoomScalePageLayoutView="0" workbookViewId="0" topLeftCell="A1">
      <selection activeCell="A1" sqref="A1:J11"/>
    </sheetView>
  </sheetViews>
  <sheetFormatPr defaultColWidth="176.57421875" defaultRowHeight="12.75"/>
  <cols>
    <col min="1" max="1" width="4.421875" style="6" customWidth="1"/>
    <col min="2" max="2" width="48.8515625" style="6" customWidth="1"/>
    <col min="3" max="3" width="6.00390625" style="6" customWidth="1"/>
    <col min="4" max="4" width="6.421875" style="6" customWidth="1"/>
    <col min="5" max="5" width="9.8515625" style="6" customWidth="1"/>
    <col min="6" max="6" width="10.00390625" style="6" customWidth="1"/>
    <col min="7" max="7" width="7.57421875" style="6" customWidth="1"/>
    <col min="8" max="8" width="6.00390625" style="6" customWidth="1"/>
    <col min="9" max="9" width="9.7109375" style="6" customWidth="1"/>
    <col min="10" max="10" width="10.8515625" style="6" customWidth="1"/>
    <col min="11" max="11" width="6.7109375" style="6" customWidth="1"/>
    <col min="12" max="12" width="17.421875" style="6" customWidth="1"/>
    <col min="13" max="16384" width="176.57421875" style="6" customWidth="1"/>
  </cols>
  <sheetData>
    <row r="2" spans="3:7" ht="12">
      <c r="C2" s="300" t="s">
        <v>353</v>
      </c>
      <c r="D2" s="311"/>
      <c r="E2" s="311"/>
      <c r="F2" s="311"/>
      <c r="G2" s="311"/>
    </row>
    <row r="4" spans="1:10" ht="36">
      <c r="A4" s="7" t="s">
        <v>70</v>
      </c>
      <c r="B4" s="218" t="s">
        <v>352</v>
      </c>
      <c r="C4" s="28" t="s">
        <v>71</v>
      </c>
      <c r="D4" s="28" t="s">
        <v>72</v>
      </c>
      <c r="E4" s="28" t="s">
        <v>354</v>
      </c>
      <c r="F4" s="28" t="s">
        <v>328</v>
      </c>
      <c r="G4" s="28" t="s">
        <v>266</v>
      </c>
      <c r="H4" s="28" t="s">
        <v>277</v>
      </c>
      <c r="I4" s="28" t="s">
        <v>274</v>
      </c>
      <c r="J4" s="100" t="s">
        <v>115</v>
      </c>
    </row>
    <row r="5" spans="1:10" ht="56.25">
      <c r="A5" s="28">
        <v>2</v>
      </c>
      <c r="B5" s="10" t="s">
        <v>45</v>
      </c>
      <c r="C5" s="29" t="s">
        <v>77</v>
      </c>
      <c r="D5" s="12">
        <v>70</v>
      </c>
      <c r="E5" s="30"/>
      <c r="F5" s="30"/>
      <c r="G5" s="30"/>
      <c r="H5" s="30"/>
      <c r="I5" s="30"/>
      <c r="J5" s="10"/>
    </row>
    <row r="6" spans="1:10" ht="56.25">
      <c r="A6" s="28">
        <v>3</v>
      </c>
      <c r="B6" s="10" t="s">
        <v>46</v>
      </c>
      <c r="C6" s="29" t="s">
        <v>77</v>
      </c>
      <c r="D6" s="12">
        <v>70</v>
      </c>
      <c r="E6" s="30"/>
      <c r="F6" s="30"/>
      <c r="G6" s="30"/>
      <c r="H6" s="30"/>
      <c r="I6" s="30"/>
      <c r="J6" s="10"/>
    </row>
    <row r="7" spans="1:10" ht="11.25">
      <c r="A7" s="310" t="s">
        <v>116</v>
      </c>
      <c r="B7" s="310"/>
      <c r="C7" s="310"/>
      <c r="D7" s="310"/>
      <c r="E7" s="310"/>
      <c r="F7" s="310"/>
      <c r="G7" s="20"/>
      <c r="H7" s="214" t="s">
        <v>149</v>
      </c>
      <c r="I7" s="20"/>
      <c r="J7" s="109"/>
    </row>
    <row r="8" ht="11.25">
      <c r="B8" s="6" t="s">
        <v>238</v>
      </c>
    </row>
    <row r="9" ht="12.75">
      <c r="B9" s="155" t="s">
        <v>256</v>
      </c>
    </row>
    <row r="10" ht="11.25">
      <c r="B10" s="6" t="s">
        <v>285</v>
      </c>
    </row>
  </sheetData>
  <sheetProtection selectLockedCells="1" selectUnlockedCells="1"/>
  <mergeCells count="2">
    <mergeCell ref="A7:F7"/>
    <mergeCell ref="C2:G2"/>
  </mergeCells>
  <printOptions/>
  <pageMargins left="0.7875" right="0.7875" top="1.025" bottom="1.025" header="0.7875" footer="0.7875"/>
  <pageSetup horizontalDpi="300" verticalDpi="300" orientation="landscape" paperSize="9" scale="9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2:J5"/>
  <sheetViews>
    <sheetView zoomScale="120" zoomScaleNormal="120" zoomScalePageLayoutView="0" workbookViewId="0" topLeftCell="A1">
      <selection activeCell="A1" sqref="A1:J6"/>
    </sheetView>
  </sheetViews>
  <sheetFormatPr defaultColWidth="11.57421875" defaultRowHeight="12.75"/>
  <cols>
    <col min="1" max="1" width="3.28125" style="3" customWidth="1"/>
    <col min="2" max="2" width="49.00390625" style="3" customWidth="1"/>
    <col min="3" max="3" width="5.7109375" style="3" customWidth="1"/>
    <col min="4" max="4" width="7.57421875" style="3" customWidth="1"/>
    <col min="5" max="5" width="9.7109375" style="3" customWidth="1"/>
    <col min="6" max="6" width="11.28125" style="3" customWidth="1"/>
    <col min="7" max="8" width="11.7109375" style="45" customWidth="1"/>
    <col min="9" max="9" width="9.57421875" style="45" customWidth="1"/>
    <col min="10" max="10" width="10.00390625" style="45" customWidth="1"/>
    <col min="11" max="11" width="8.28125" style="3" customWidth="1"/>
    <col min="12" max="16384" width="11.57421875" style="3" customWidth="1"/>
  </cols>
  <sheetData>
    <row r="2" spans="3:8" ht="15">
      <c r="C2" s="285" t="s">
        <v>263</v>
      </c>
      <c r="D2" s="291"/>
      <c r="E2" s="291"/>
      <c r="F2" s="291"/>
      <c r="G2" s="291"/>
      <c r="H2" s="3"/>
    </row>
    <row r="4" spans="1:10" ht="33.75">
      <c r="A4" s="69" t="s">
        <v>70</v>
      </c>
      <c r="B4" s="225" t="s">
        <v>355</v>
      </c>
      <c r="C4" s="158" t="s">
        <v>71</v>
      </c>
      <c r="D4" s="158" t="s">
        <v>72</v>
      </c>
      <c r="E4" s="158" t="s">
        <v>346</v>
      </c>
      <c r="F4" s="158" t="s">
        <v>326</v>
      </c>
      <c r="G4" s="224" t="s">
        <v>266</v>
      </c>
      <c r="H4" s="224" t="s">
        <v>356</v>
      </c>
      <c r="I4" s="224" t="s">
        <v>283</v>
      </c>
      <c r="J4" s="209" t="s">
        <v>115</v>
      </c>
    </row>
    <row r="5" spans="1:10" s="44" customFormat="1" ht="72" customHeight="1">
      <c r="A5" s="219">
        <v>1</v>
      </c>
      <c r="B5" s="220" t="s">
        <v>237</v>
      </c>
      <c r="C5" s="221" t="s">
        <v>91</v>
      </c>
      <c r="D5" s="221">
        <v>84</v>
      </c>
      <c r="E5" s="221"/>
      <c r="F5" s="221"/>
      <c r="G5" s="222"/>
      <c r="H5" s="222"/>
      <c r="I5" s="222"/>
      <c r="J5" s="223"/>
    </row>
  </sheetData>
  <sheetProtection selectLockedCells="1" selectUnlockedCells="1"/>
  <mergeCells count="1">
    <mergeCell ref="C2:G2"/>
  </mergeCells>
  <printOptions/>
  <pageMargins left="0.7875" right="0.7875" top="1.025" bottom="1.025" header="0.7875" footer="0.787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5"/>
  <sheetViews>
    <sheetView zoomScale="120" zoomScaleNormal="120" zoomScalePageLayoutView="0" workbookViewId="0" topLeftCell="A1">
      <selection activeCell="A1" sqref="A1:J6"/>
    </sheetView>
  </sheetViews>
  <sheetFormatPr defaultColWidth="11.57421875" defaultRowHeight="12.75"/>
  <cols>
    <col min="1" max="1" width="7.421875" style="8" customWidth="1"/>
    <col min="2" max="2" width="43.7109375" style="8" customWidth="1"/>
    <col min="3" max="3" width="5.140625" style="8" customWidth="1"/>
    <col min="4" max="4" width="5.421875" style="8" customWidth="1"/>
    <col min="5" max="7" width="11.57421875" style="8" customWidth="1"/>
    <col min="8" max="8" width="7.8515625" style="8" customWidth="1"/>
    <col min="9" max="9" width="11.57421875" style="8" customWidth="1"/>
    <col min="10" max="10" width="10.7109375" style="8" customWidth="1"/>
    <col min="11" max="11" width="7.421875" style="8" customWidth="1"/>
    <col min="12" max="16384" width="11.57421875" style="8" customWidth="1"/>
  </cols>
  <sheetData>
    <row r="2" spans="4:6" ht="13.5">
      <c r="D2" s="300" t="s">
        <v>263</v>
      </c>
      <c r="E2" s="307"/>
      <c r="F2" s="307"/>
    </row>
    <row r="3" s="44" customFormat="1" ht="15">
      <c r="B3" s="187"/>
    </row>
    <row r="4" spans="1:10" ht="36">
      <c r="A4" s="7" t="s">
        <v>70</v>
      </c>
      <c r="B4" s="226" t="s">
        <v>357</v>
      </c>
      <c r="C4" s="28" t="s">
        <v>71</v>
      </c>
      <c r="D4" s="28" t="s">
        <v>72</v>
      </c>
      <c r="E4" s="28" t="s">
        <v>349</v>
      </c>
      <c r="F4" s="28" t="s">
        <v>358</v>
      </c>
      <c r="G4" s="28" t="s">
        <v>266</v>
      </c>
      <c r="H4" s="28" t="s">
        <v>277</v>
      </c>
      <c r="I4" s="28" t="s">
        <v>283</v>
      </c>
      <c r="J4" s="100" t="s">
        <v>115</v>
      </c>
    </row>
    <row r="5" spans="1:10" s="44" customFormat="1" ht="33.75">
      <c r="A5" s="211">
        <v>1</v>
      </c>
      <c r="B5" s="12" t="s">
        <v>48</v>
      </c>
      <c r="C5" s="65" t="s">
        <v>77</v>
      </c>
      <c r="D5" s="66">
        <v>200</v>
      </c>
      <c r="E5" s="210"/>
      <c r="F5" s="210"/>
      <c r="G5" s="210"/>
      <c r="H5" s="210"/>
      <c r="I5" s="210"/>
      <c r="J5" s="10"/>
    </row>
  </sheetData>
  <sheetProtection selectLockedCells="1" selectUnlockedCells="1"/>
  <mergeCells count="1">
    <mergeCell ref="D2:F2"/>
  </mergeCells>
  <printOptions/>
  <pageMargins left="0.7875" right="0.7875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120" zoomScaleNormal="12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14" customWidth="1"/>
    <col min="2" max="2" width="44.421875" style="14" customWidth="1"/>
    <col min="3" max="3" width="6.28125" style="14" customWidth="1"/>
    <col min="4" max="4" width="6.421875" style="14" customWidth="1"/>
    <col min="5" max="5" width="10.57421875" style="14" customWidth="1"/>
    <col min="6" max="6" width="9.140625" style="14" customWidth="1"/>
    <col min="7" max="7" width="11.00390625" style="14" customWidth="1"/>
    <col min="8" max="8" width="7.7109375" style="14" customWidth="1"/>
    <col min="9" max="9" width="10.57421875" style="14" customWidth="1"/>
    <col min="10" max="10" width="10.00390625" style="14" customWidth="1"/>
    <col min="11" max="11" width="14.57421875" style="14" customWidth="1"/>
    <col min="12" max="16384" width="9.140625" style="14" customWidth="1"/>
  </cols>
  <sheetData>
    <row r="2" spans="4:7" s="3" customFormat="1" ht="15">
      <c r="D2" s="285" t="s">
        <v>263</v>
      </c>
      <c r="E2" s="291"/>
      <c r="F2" s="291"/>
      <c r="G2" s="291"/>
    </row>
    <row r="3" s="3" customFormat="1" ht="11.25"/>
    <row r="4" spans="1:10" s="3" customFormat="1" ht="40.5" customHeight="1">
      <c r="A4" s="227" t="s">
        <v>70</v>
      </c>
      <c r="B4" s="227" t="s">
        <v>359</v>
      </c>
      <c r="C4" s="228" t="s">
        <v>71</v>
      </c>
      <c r="D4" s="228" t="s">
        <v>72</v>
      </c>
      <c r="E4" s="228" t="s">
        <v>325</v>
      </c>
      <c r="F4" s="228" t="s">
        <v>326</v>
      </c>
      <c r="G4" s="228" t="s">
        <v>266</v>
      </c>
      <c r="H4" s="228" t="s">
        <v>277</v>
      </c>
      <c r="I4" s="228" t="s">
        <v>270</v>
      </c>
      <c r="J4" s="100" t="s">
        <v>115</v>
      </c>
    </row>
    <row r="5" spans="1:10" s="3" customFormat="1" ht="40.5" customHeight="1">
      <c r="A5" s="36">
        <v>1</v>
      </c>
      <c r="B5" s="87" t="s">
        <v>17</v>
      </c>
      <c r="C5" s="89" t="s">
        <v>119</v>
      </c>
      <c r="D5" s="89">
        <v>5</v>
      </c>
      <c r="E5" s="90"/>
      <c r="F5" s="90"/>
      <c r="G5" s="90"/>
      <c r="H5" s="90"/>
      <c r="I5" s="90"/>
      <c r="J5" s="10"/>
    </row>
    <row r="6" spans="1:10" s="3" customFormat="1" ht="40.5" customHeight="1">
      <c r="A6" s="36">
        <v>2</v>
      </c>
      <c r="B6" s="88" t="s">
        <v>18</v>
      </c>
      <c r="C6" s="89" t="s">
        <v>119</v>
      </c>
      <c r="D6" s="89">
        <v>10</v>
      </c>
      <c r="E6" s="89"/>
      <c r="F6" s="90"/>
      <c r="G6" s="90"/>
      <c r="H6" s="90"/>
      <c r="I6" s="90"/>
      <c r="J6" s="10"/>
    </row>
    <row r="7" spans="1:10" s="3" customFormat="1" ht="40.5" customHeight="1">
      <c r="A7" s="36">
        <v>3</v>
      </c>
      <c r="B7" s="88" t="s">
        <v>19</v>
      </c>
      <c r="C7" s="89" t="s">
        <v>119</v>
      </c>
      <c r="D7" s="89">
        <v>5</v>
      </c>
      <c r="E7" s="89"/>
      <c r="F7" s="90"/>
      <c r="G7" s="90"/>
      <c r="H7" s="90"/>
      <c r="I7" s="90"/>
      <c r="J7" s="10"/>
    </row>
    <row r="8" spans="1:10" s="3" customFormat="1" ht="45">
      <c r="A8" s="36">
        <v>4</v>
      </c>
      <c r="B8" s="63" t="s">
        <v>109</v>
      </c>
      <c r="C8" s="67" t="s">
        <v>77</v>
      </c>
      <c r="D8" s="89">
        <v>5</v>
      </c>
      <c r="E8" s="89"/>
      <c r="F8" s="90"/>
      <c r="G8" s="90"/>
      <c r="H8" s="90"/>
      <c r="I8" s="90"/>
      <c r="J8" s="10"/>
    </row>
    <row r="9" spans="1:10" s="25" customFormat="1" ht="12.75">
      <c r="A9" s="312" t="s">
        <v>78</v>
      </c>
      <c r="B9" s="312"/>
      <c r="C9" s="312"/>
      <c r="D9" s="312"/>
      <c r="E9" s="312"/>
      <c r="F9" s="312"/>
      <c r="G9" s="47"/>
      <c r="H9" s="229" t="s">
        <v>149</v>
      </c>
      <c r="I9" s="47"/>
      <c r="J9" s="111"/>
    </row>
    <row r="10" ht="12.75">
      <c r="B10" s="3" t="s">
        <v>360</v>
      </c>
    </row>
    <row r="11" spans="2:5" ht="12.75">
      <c r="B11" s="313"/>
      <c r="C11" s="313"/>
      <c r="D11" s="313"/>
      <c r="E11" s="313"/>
    </row>
    <row r="12" spans="2:5" ht="12.75">
      <c r="B12" s="313"/>
      <c r="C12" s="313"/>
      <c r="D12" s="313"/>
      <c r="E12" s="313"/>
    </row>
  </sheetData>
  <sheetProtection selectLockedCells="1" selectUnlockedCells="1"/>
  <mergeCells count="3">
    <mergeCell ref="A9:F9"/>
    <mergeCell ref="B11:E12"/>
    <mergeCell ref="D2:G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2:K10"/>
  <sheetViews>
    <sheetView zoomScale="120" zoomScaleNormal="120" zoomScalePageLayoutView="0" workbookViewId="0" topLeftCell="A1">
      <selection activeCell="A1" sqref="A1:J8"/>
    </sheetView>
  </sheetViews>
  <sheetFormatPr defaultColWidth="11.57421875" defaultRowHeight="12.75"/>
  <cols>
    <col min="1" max="1" width="4.421875" style="14" customWidth="1"/>
    <col min="2" max="2" width="40.140625" style="14" customWidth="1"/>
    <col min="3" max="3" width="4.7109375" style="14" customWidth="1"/>
    <col min="4" max="4" width="7.421875" style="14" customWidth="1"/>
    <col min="5" max="5" width="10.140625" style="14" customWidth="1"/>
    <col min="6" max="6" width="9.8515625" style="14" customWidth="1"/>
    <col min="7" max="7" width="11.57421875" style="14" customWidth="1"/>
    <col min="8" max="8" width="7.421875" style="14" customWidth="1"/>
    <col min="9" max="10" width="11.57421875" style="14" customWidth="1"/>
    <col min="11" max="11" width="6.8515625" style="14" customWidth="1"/>
    <col min="12" max="16384" width="11.57421875" style="14" customWidth="1"/>
  </cols>
  <sheetData>
    <row r="2" spans="4:7" ht="15">
      <c r="D2" s="285" t="s">
        <v>263</v>
      </c>
      <c r="E2" s="285"/>
      <c r="F2" s="285"/>
      <c r="G2" s="285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44" customFormat="1" ht="57.75" customHeight="1">
      <c r="A4" s="217" t="s">
        <v>70</v>
      </c>
      <c r="B4" s="217" t="s">
        <v>361</v>
      </c>
      <c r="C4" s="211" t="s">
        <v>71</v>
      </c>
      <c r="D4" s="211" t="s">
        <v>72</v>
      </c>
      <c r="E4" s="211" t="s">
        <v>362</v>
      </c>
      <c r="F4" s="211" t="s">
        <v>328</v>
      </c>
      <c r="G4" s="211" t="s">
        <v>266</v>
      </c>
      <c r="H4" s="211" t="s">
        <v>277</v>
      </c>
      <c r="I4" s="211" t="s">
        <v>270</v>
      </c>
      <c r="J4" s="100" t="s">
        <v>115</v>
      </c>
    </row>
    <row r="5" spans="1:10" ht="22.5">
      <c r="A5" s="9">
        <v>1</v>
      </c>
      <c r="B5" s="54" t="s">
        <v>124</v>
      </c>
      <c r="C5" s="11" t="s">
        <v>77</v>
      </c>
      <c r="D5" s="12">
        <v>2500</v>
      </c>
      <c r="E5" s="13"/>
      <c r="F5" s="13"/>
      <c r="G5" s="39"/>
      <c r="H5" s="39"/>
      <c r="I5" s="39"/>
      <c r="J5" s="10"/>
    </row>
    <row r="6" spans="1:11" s="6" customFormat="1" ht="19.5" customHeight="1">
      <c r="A6" s="16">
        <v>2</v>
      </c>
      <c r="B6" s="12" t="s">
        <v>21</v>
      </c>
      <c r="C6" s="24" t="s">
        <v>77</v>
      </c>
      <c r="D6" s="12">
        <v>6000</v>
      </c>
      <c r="E6" s="141"/>
      <c r="F6" s="13"/>
      <c r="G6" s="39"/>
      <c r="H6" s="39"/>
      <c r="I6" s="39"/>
      <c r="J6" s="68"/>
      <c r="K6" s="4"/>
    </row>
    <row r="7" spans="1:10" ht="12.75">
      <c r="A7" s="3"/>
      <c r="B7" s="3"/>
      <c r="C7" s="3"/>
      <c r="D7" s="3"/>
      <c r="E7" s="3"/>
      <c r="F7" s="3" t="s">
        <v>116</v>
      </c>
      <c r="G7" s="40"/>
      <c r="H7" s="185" t="s">
        <v>149</v>
      </c>
      <c r="I7" s="40"/>
      <c r="J7" s="70"/>
    </row>
    <row r="8" ht="12.75">
      <c r="B8" s="3" t="s">
        <v>285</v>
      </c>
    </row>
    <row r="9" spans="2:4" ht="12.75">
      <c r="B9" s="55"/>
      <c r="D9" s="53" t="s">
        <v>96</v>
      </c>
    </row>
    <row r="10" ht="12.75">
      <c r="B10" s="55"/>
    </row>
  </sheetData>
  <sheetProtection selectLockedCells="1" selectUnlockedCells="1"/>
  <mergeCells count="1">
    <mergeCell ref="D2:G2"/>
  </mergeCells>
  <printOptions/>
  <pageMargins left="0.7875" right="0.7875" top="1.0527777777777778" bottom="1.0527777777777778" header="0.7875" footer="0.7875"/>
  <pageSetup horizontalDpi="300" verticalDpi="3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2:J7"/>
  <sheetViews>
    <sheetView zoomScale="120" zoomScaleNormal="120" zoomScalePageLayoutView="0" workbookViewId="0" topLeftCell="A1">
      <selection activeCell="A1" sqref="A1:J7"/>
    </sheetView>
  </sheetViews>
  <sheetFormatPr defaultColWidth="11.57421875" defaultRowHeight="12.75"/>
  <cols>
    <col min="1" max="1" width="4.140625" style="1" customWidth="1"/>
    <col min="2" max="2" width="48.140625" style="1" customWidth="1"/>
    <col min="3" max="3" width="5.8515625" style="1" customWidth="1"/>
    <col min="4" max="4" width="6.28125" style="1" customWidth="1"/>
    <col min="5" max="5" width="12.00390625" style="1" customWidth="1"/>
    <col min="6" max="6" width="10.7109375" style="1" customWidth="1"/>
    <col min="7" max="7" width="9.7109375" style="1" customWidth="1"/>
    <col min="8" max="8" width="7.421875" style="1" customWidth="1"/>
    <col min="9" max="9" width="9.28125" style="1" customWidth="1"/>
    <col min="10" max="10" width="9.421875" style="1" customWidth="1"/>
    <col min="11" max="11" width="6.140625" style="1" customWidth="1"/>
    <col min="12" max="16384" width="11.57421875" style="1" customWidth="1"/>
  </cols>
  <sheetData>
    <row r="2" spans="3:7" ht="13.5">
      <c r="C2" s="300" t="s">
        <v>263</v>
      </c>
      <c r="D2" s="309"/>
      <c r="E2" s="309"/>
      <c r="F2" s="309"/>
      <c r="G2" s="309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5.25" customHeight="1">
      <c r="A4" s="7" t="s">
        <v>70</v>
      </c>
      <c r="B4" s="7" t="s">
        <v>363</v>
      </c>
      <c r="C4" s="28" t="s">
        <v>71</v>
      </c>
      <c r="D4" s="28" t="s">
        <v>72</v>
      </c>
      <c r="E4" s="28" t="s">
        <v>331</v>
      </c>
      <c r="F4" s="28" t="s">
        <v>321</v>
      </c>
      <c r="G4" s="28" t="s">
        <v>266</v>
      </c>
      <c r="H4" s="28" t="s">
        <v>277</v>
      </c>
      <c r="I4" s="28" t="s">
        <v>270</v>
      </c>
      <c r="J4" s="100" t="s">
        <v>115</v>
      </c>
    </row>
    <row r="5" spans="1:10" ht="57" customHeight="1">
      <c r="A5" s="211">
        <v>1</v>
      </c>
      <c r="B5" s="215" t="s">
        <v>42</v>
      </c>
      <c r="C5" s="65" t="s">
        <v>77</v>
      </c>
      <c r="D5" s="66">
        <v>7</v>
      </c>
      <c r="E5" s="210"/>
      <c r="F5" s="210"/>
      <c r="G5" s="210"/>
      <c r="H5" s="210"/>
      <c r="I5" s="210"/>
      <c r="J5" s="10"/>
    </row>
    <row r="6" ht="12.75">
      <c r="B6" s="6" t="s">
        <v>238</v>
      </c>
    </row>
    <row r="7" ht="12.75">
      <c r="B7" s="155" t="s">
        <v>256</v>
      </c>
    </row>
  </sheetData>
  <sheetProtection selectLockedCells="1" selectUnlockedCells="1"/>
  <mergeCells count="1">
    <mergeCell ref="C2:G2"/>
  </mergeCells>
  <printOptions/>
  <pageMargins left="0.7875" right="0.7875" top="1.025" bottom="1.025" header="0.7875" footer="0.7875"/>
  <pageSetup horizontalDpi="300" verticalDpi="300" orientation="landscape" paperSize="9" scale="93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K16"/>
  <sheetViews>
    <sheetView zoomScaleSheetLayoutView="90" zoomScalePageLayoutView="0" workbookViewId="0" topLeftCell="A10">
      <selection activeCell="A4" sqref="A4:J13"/>
    </sheetView>
  </sheetViews>
  <sheetFormatPr defaultColWidth="11.57421875" defaultRowHeight="12.75"/>
  <cols>
    <col min="1" max="1" width="4.421875" style="14" customWidth="1"/>
    <col min="2" max="2" width="58.421875" style="14" customWidth="1"/>
    <col min="3" max="3" width="4.7109375" style="14" customWidth="1"/>
    <col min="4" max="4" width="7.421875" style="14" customWidth="1"/>
    <col min="5" max="5" width="10.421875" style="14" customWidth="1"/>
    <col min="6" max="6" width="10.8515625" style="14" customWidth="1"/>
    <col min="7" max="7" width="12.7109375" style="14" customWidth="1"/>
    <col min="8" max="8" width="9.28125" style="14" customWidth="1"/>
    <col min="9" max="9" width="12.7109375" style="14" customWidth="1"/>
    <col min="10" max="10" width="13.28125" style="14" customWidth="1"/>
    <col min="11" max="11" width="6.8515625" style="14" customWidth="1"/>
    <col min="12" max="16384" width="11.57421875" style="14" customWidth="1"/>
  </cols>
  <sheetData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285" t="s">
        <v>263</v>
      </c>
      <c r="D5" s="291"/>
      <c r="E5" s="291"/>
      <c r="F5" s="291"/>
      <c r="G5" s="291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44" customFormat="1" ht="40.5" customHeight="1">
      <c r="A7" s="7" t="s">
        <v>70</v>
      </c>
      <c r="B7" s="233" t="s">
        <v>364</v>
      </c>
      <c r="C7" s="7" t="s">
        <v>71</v>
      </c>
      <c r="D7" s="7" t="s">
        <v>72</v>
      </c>
      <c r="E7" s="28" t="s">
        <v>331</v>
      </c>
      <c r="F7" s="28" t="s">
        <v>365</v>
      </c>
      <c r="G7" s="28" t="s">
        <v>266</v>
      </c>
      <c r="H7" s="28" t="s">
        <v>277</v>
      </c>
      <c r="I7" s="28" t="s">
        <v>270</v>
      </c>
      <c r="J7" s="100" t="s">
        <v>115</v>
      </c>
    </row>
    <row r="8" spans="1:10" s="117" customFormat="1" ht="87" customHeight="1">
      <c r="A8" s="115">
        <v>1</v>
      </c>
      <c r="B8" s="116" t="s">
        <v>138</v>
      </c>
      <c r="C8" s="230" t="s">
        <v>77</v>
      </c>
      <c r="D8" s="67">
        <v>20000</v>
      </c>
      <c r="E8" s="165"/>
      <c r="F8" s="165"/>
      <c r="G8" s="165"/>
      <c r="H8" s="165"/>
      <c r="I8" s="165"/>
      <c r="J8" s="65"/>
    </row>
    <row r="9" spans="1:10" s="117" customFormat="1" ht="87" customHeight="1">
      <c r="A9" s="118">
        <v>2</v>
      </c>
      <c r="B9" s="116" t="s">
        <v>139</v>
      </c>
      <c r="C9" s="230" t="s">
        <v>77</v>
      </c>
      <c r="D9" s="67">
        <v>4000</v>
      </c>
      <c r="E9" s="165"/>
      <c r="F9" s="165"/>
      <c r="G9" s="165"/>
      <c r="H9" s="165"/>
      <c r="I9" s="165"/>
      <c r="J9" s="65"/>
    </row>
    <row r="10" spans="1:11" s="117" customFormat="1" ht="92.25" customHeight="1">
      <c r="A10" s="119">
        <v>3</v>
      </c>
      <c r="B10" s="116" t="s">
        <v>140</v>
      </c>
      <c r="C10" s="230" t="s">
        <v>77</v>
      </c>
      <c r="D10" s="231">
        <v>30000</v>
      </c>
      <c r="E10" s="232"/>
      <c r="F10" s="165"/>
      <c r="G10" s="165"/>
      <c r="H10" s="165"/>
      <c r="I10" s="165"/>
      <c r="J10" s="65"/>
      <c r="K10" s="120"/>
    </row>
    <row r="11" spans="1:10" s="37" customFormat="1" ht="12.75">
      <c r="A11" s="314" t="s">
        <v>78</v>
      </c>
      <c r="B11" s="314"/>
      <c r="C11" s="314"/>
      <c r="D11" s="314"/>
      <c r="E11" s="314"/>
      <c r="F11" s="314"/>
      <c r="G11" s="103"/>
      <c r="H11" s="103" t="s">
        <v>149</v>
      </c>
      <c r="I11" s="103"/>
      <c r="J11" s="112"/>
    </row>
    <row r="12" spans="1:10" s="37" customFormat="1" ht="48.75" customHeight="1">
      <c r="A12" s="19"/>
      <c r="B12" s="315" t="s">
        <v>137</v>
      </c>
      <c r="C12" s="315"/>
      <c r="D12" s="315"/>
      <c r="E12" s="315"/>
      <c r="F12" s="315"/>
      <c r="G12" s="315"/>
      <c r="H12" s="315"/>
      <c r="I12" s="315"/>
      <c r="J12" s="58"/>
    </row>
    <row r="13" s="37" customFormat="1" ht="12.75">
      <c r="B13" s="234" t="s">
        <v>285</v>
      </c>
    </row>
    <row r="16" ht="12.75">
      <c r="B16" s="53"/>
    </row>
  </sheetData>
  <sheetProtection selectLockedCells="1" selectUnlockedCells="1"/>
  <mergeCells count="3">
    <mergeCell ref="A11:F11"/>
    <mergeCell ref="B12:I12"/>
    <mergeCell ref="C5:G5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9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10"/>
  <sheetViews>
    <sheetView zoomScale="120" zoomScaleNormal="120" zoomScalePageLayoutView="0" workbookViewId="0" topLeftCell="A1">
      <selection activeCell="B5" sqref="B5"/>
    </sheetView>
  </sheetViews>
  <sheetFormatPr defaultColWidth="11.57421875" defaultRowHeight="12.75"/>
  <cols>
    <col min="1" max="1" width="3.57421875" style="17" customWidth="1"/>
    <col min="2" max="2" width="40.00390625" style="17" customWidth="1"/>
    <col min="3" max="3" width="5.00390625" style="17" customWidth="1"/>
    <col min="4" max="4" width="5.28125" style="17" customWidth="1"/>
    <col min="5" max="5" width="10.140625" style="17" customWidth="1"/>
    <col min="6" max="6" width="9.8515625" style="17" customWidth="1"/>
    <col min="7" max="7" width="8.421875" style="17" customWidth="1"/>
    <col min="8" max="8" width="6.00390625" style="17" customWidth="1"/>
    <col min="9" max="9" width="9.00390625" style="17" customWidth="1"/>
    <col min="10" max="10" width="12.57421875" style="17" customWidth="1"/>
    <col min="11" max="16384" width="11.57421875" style="17" customWidth="1"/>
  </cols>
  <sheetData>
    <row r="2" spans="5:7" ht="12.75">
      <c r="E2" s="283" t="s">
        <v>263</v>
      </c>
      <c r="F2" s="283"/>
      <c r="G2" s="283"/>
    </row>
    <row r="4" spans="2:9" ht="12.75">
      <c r="B4" s="284"/>
      <c r="C4" s="284"/>
      <c r="D4" s="284"/>
      <c r="E4" s="284"/>
      <c r="F4" s="284"/>
      <c r="G4" s="284"/>
      <c r="H4" s="284"/>
      <c r="I4" s="284"/>
    </row>
    <row r="5" spans="1:10" ht="38.25">
      <c r="A5" s="16" t="s">
        <v>70</v>
      </c>
      <c r="B5" s="191" t="s">
        <v>271</v>
      </c>
      <c r="C5" s="28" t="s">
        <v>71</v>
      </c>
      <c r="D5" s="28" t="s">
        <v>72</v>
      </c>
      <c r="E5" s="28" t="s">
        <v>272</v>
      </c>
      <c r="F5" s="28" t="s">
        <v>273</v>
      </c>
      <c r="G5" s="28" t="s">
        <v>269</v>
      </c>
      <c r="H5" s="28" t="s">
        <v>262</v>
      </c>
      <c r="I5" s="28" t="s">
        <v>274</v>
      </c>
      <c r="J5" s="158" t="s">
        <v>112</v>
      </c>
    </row>
    <row r="6" spans="1:10" s="14" customFormat="1" ht="168.75">
      <c r="A6" s="9">
        <v>1</v>
      </c>
      <c r="B6" s="160" t="s">
        <v>133</v>
      </c>
      <c r="C6" s="162" t="s">
        <v>77</v>
      </c>
      <c r="D6" s="66">
        <v>240</v>
      </c>
      <c r="E6" s="163"/>
      <c r="F6" s="163"/>
      <c r="G6" s="163"/>
      <c r="H6" s="163"/>
      <c r="I6" s="163"/>
      <c r="J6" s="164"/>
    </row>
    <row r="7" spans="1:11" s="14" customFormat="1" ht="28.5" customHeight="1">
      <c r="A7" s="9">
        <v>2</v>
      </c>
      <c r="B7" s="95" t="s">
        <v>4</v>
      </c>
      <c r="C7" s="162" t="s">
        <v>77</v>
      </c>
      <c r="D7" s="66">
        <v>5500</v>
      </c>
      <c r="E7" s="163"/>
      <c r="F7" s="163"/>
      <c r="G7" s="163"/>
      <c r="H7" s="163"/>
      <c r="I7" s="163"/>
      <c r="J7" s="71"/>
      <c r="K7" s="55"/>
    </row>
    <row r="8" spans="1:11" s="14" customFormat="1" ht="12.75">
      <c r="A8" s="9">
        <v>3</v>
      </c>
      <c r="B8" s="95" t="s">
        <v>79</v>
      </c>
      <c r="C8" s="11" t="s">
        <v>77</v>
      </c>
      <c r="D8" s="12">
        <v>2000</v>
      </c>
      <c r="E8" s="165" t="s">
        <v>154</v>
      </c>
      <c r="F8" s="165" t="s">
        <v>154</v>
      </c>
      <c r="G8" s="13"/>
      <c r="H8" s="13"/>
      <c r="I8" s="13"/>
      <c r="J8" s="71"/>
      <c r="K8" s="55"/>
    </row>
    <row r="9" spans="1:10" ht="12.75">
      <c r="A9" s="280" t="s">
        <v>78</v>
      </c>
      <c r="B9" s="280"/>
      <c r="C9" s="280"/>
      <c r="D9" s="280"/>
      <c r="E9" s="280"/>
      <c r="F9" s="280"/>
      <c r="G9" s="18"/>
      <c r="H9" s="18" t="s">
        <v>149</v>
      </c>
      <c r="I9" s="18"/>
      <c r="J9" s="70"/>
    </row>
    <row r="10" ht="12.75">
      <c r="B10" s="3" t="s">
        <v>275</v>
      </c>
    </row>
  </sheetData>
  <sheetProtection selectLockedCells="1" selectUnlockedCells="1"/>
  <mergeCells count="3">
    <mergeCell ref="A9:F9"/>
    <mergeCell ref="E2:G2"/>
    <mergeCell ref="B4:I4"/>
  </mergeCells>
  <printOptions/>
  <pageMargins left="0.6534722222222222" right="0.5291666666666667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K10"/>
  <sheetViews>
    <sheetView zoomScale="120" zoomScaleNormal="120" zoomScalePageLayoutView="0" workbookViewId="0" topLeftCell="A2">
      <selection activeCell="K6" sqref="K6"/>
    </sheetView>
  </sheetViews>
  <sheetFormatPr defaultColWidth="11.57421875" defaultRowHeight="12.75"/>
  <cols>
    <col min="1" max="1" width="4.421875" style="3" customWidth="1"/>
    <col min="2" max="2" width="34.00390625" style="3" customWidth="1"/>
    <col min="3" max="3" width="4.7109375" style="3" customWidth="1"/>
    <col min="4" max="4" width="7.140625" style="3" customWidth="1"/>
    <col min="5" max="6" width="11.57421875" style="3" customWidth="1"/>
    <col min="7" max="7" width="11.140625" style="3" customWidth="1"/>
    <col min="8" max="8" width="9.421875" style="3" customWidth="1"/>
    <col min="9" max="9" width="10.8515625" style="3" customWidth="1"/>
    <col min="10" max="10" width="11.57421875" style="3" customWidth="1"/>
    <col min="11" max="11" width="7.00390625" style="14" customWidth="1"/>
    <col min="12" max="16384" width="11.57421875" style="14" customWidth="1"/>
  </cols>
  <sheetData>
    <row r="2" spans="5:7" ht="15">
      <c r="E2" s="285" t="s">
        <v>263</v>
      </c>
      <c r="F2" s="291"/>
      <c r="G2" s="291"/>
    </row>
    <row r="4" spans="1:10" s="17" customFormat="1" ht="36">
      <c r="A4" s="7" t="s">
        <v>49</v>
      </c>
      <c r="B4" s="7" t="s">
        <v>366</v>
      </c>
      <c r="C4" s="7" t="s">
        <v>50</v>
      </c>
      <c r="D4" s="7" t="s">
        <v>72</v>
      </c>
      <c r="E4" s="28" t="s">
        <v>349</v>
      </c>
      <c r="F4" s="28" t="s">
        <v>326</v>
      </c>
      <c r="G4" s="28" t="s">
        <v>266</v>
      </c>
      <c r="H4" s="28" t="s">
        <v>277</v>
      </c>
      <c r="I4" s="28" t="s">
        <v>270</v>
      </c>
      <c r="J4" s="100" t="s">
        <v>115</v>
      </c>
    </row>
    <row r="5" spans="1:10" ht="67.5">
      <c r="A5" s="31">
        <v>1</v>
      </c>
      <c r="B5" s="10" t="s">
        <v>51</v>
      </c>
      <c r="C5" s="32" t="s">
        <v>91</v>
      </c>
      <c r="D5" s="12">
        <v>80</v>
      </c>
      <c r="E5" s="33"/>
      <c r="F5" s="34"/>
      <c r="G5" s="34"/>
      <c r="H5" s="34"/>
      <c r="I5" s="34"/>
      <c r="J5" s="10"/>
    </row>
    <row r="6" spans="1:10" ht="45">
      <c r="A6" s="31">
        <v>2</v>
      </c>
      <c r="B6" s="10" t="s">
        <v>52</v>
      </c>
      <c r="C6" s="32" t="s">
        <v>91</v>
      </c>
      <c r="D6" s="12">
        <v>5</v>
      </c>
      <c r="E6" s="33"/>
      <c r="F6" s="34"/>
      <c r="G6" s="34"/>
      <c r="H6" s="34"/>
      <c r="I6" s="34"/>
      <c r="J6" s="10"/>
    </row>
    <row r="7" spans="1:10" ht="45">
      <c r="A7" s="31">
        <v>3</v>
      </c>
      <c r="B7" s="10" t="s">
        <v>57</v>
      </c>
      <c r="C7" s="32" t="s">
        <v>91</v>
      </c>
      <c r="D7" s="12">
        <v>5</v>
      </c>
      <c r="E7" s="33"/>
      <c r="F7" s="34"/>
      <c r="G7" s="34"/>
      <c r="H7" s="34"/>
      <c r="I7" s="34"/>
      <c r="J7" s="10"/>
    </row>
    <row r="8" spans="1:10" ht="45">
      <c r="A8" s="31">
        <v>4</v>
      </c>
      <c r="B8" s="10" t="s">
        <v>58</v>
      </c>
      <c r="C8" s="32" t="s">
        <v>91</v>
      </c>
      <c r="D8" s="12">
        <v>5</v>
      </c>
      <c r="E8" s="33"/>
      <c r="F8" s="34"/>
      <c r="G8" s="34"/>
      <c r="H8" s="34"/>
      <c r="I8" s="34"/>
      <c r="J8" s="10"/>
    </row>
    <row r="9" spans="1:11" s="17" customFormat="1" ht="12.75">
      <c r="A9" s="316" t="s">
        <v>59</v>
      </c>
      <c r="B9" s="316"/>
      <c r="C9" s="316"/>
      <c r="D9" s="316"/>
      <c r="E9" s="316"/>
      <c r="F9" s="316"/>
      <c r="G9" s="35"/>
      <c r="H9" s="235" t="s">
        <v>149</v>
      </c>
      <c r="I9" s="35"/>
      <c r="J9" s="113"/>
      <c r="K9" s="14"/>
    </row>
    <row r="10" ht="12.75">
      <c r="B10" s="3" t="s">
        <v>285</v>
      </c>
    </row>
  </sheetData>
  <sheetProtection selectLockedCells="1" selectUnlockedCells="1"/>
  <mergeCells count="2">
    <mergeCell ref="A9:F9"/>
    <mergeCell ref="E2:G2"/>
  </mergeCells>
  <printOptions/>
  <pageMargins left="0.7875" right="0.7875" top="1.0527777777777778" bottom="1.0527777777777778" header="0.7875" footer="0.7875"/>
  <pageSetup horizontalDpi="300" verticalDpi="300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J14"/>
  <sheetViews>
    <sheetView zoomScale="120" zoomScaleNormal="120" zoomScalePageLayoutView="0" workbookViewId="0" topLeftCell="A7">
      <selection activeCell="A1" sqref="A1:J14"/>
    </sheetView>
  </sheetViews>
  <sheetFormatPr defaultColWidth="11.57421875" defaultRowHeight="12.75"/>
  <cols>
    <col min="1" max="1" width="4.421875" style="3" customWidth="1"/>
    <col min="2" max="2" width="34.00390625" style="3" customWidth="1"/>
    <col min="3" max="3" width="4.7109375" style="3" customWidth="1"/>
    <col min="4" max="4" width="7.140625" style="101" customWidth="1"/>
    <col min="5" max="6" width="11.57421875" style="3" customWidth="1"/>
    <col min="7" max="8" width="11.140625" style="3" customWidth="1"/>
    <col min="9" max="9" width="10.8515625" style="3" customWidth="1"/>
    <col min="10" max="10" width="11.57421875" style="3" customWidth="1"/>
    <col min="11" max="16384" width="11.57421875" style="14" customWidth="1"/>
  </cols>
  <sheetData>
    <row r="2" spans="4:6" ht="15">
      <c r="D2" s="303" t="s">
        <v>263</v>
      </c>
      <c r="E2" s="317"/>
      <c r="F2" s="317"/>
    </row>
    <row r="4" spans="1:10" ht="39.75" customHeight="1">
      <c r="A4" s="7" t="s">
        <v>49</v>
      </c>
      <c r="B4" s="7" t="s">
        <v>367</v>
      </c>
      <c r="C4" s="7" t="s">
        <v>50</v>
      </c>
      <c r="D4" s="7" t="s">
        <v>72</v>
      </c>
      <c r="E4" s="28" t="s">
        <v>331</v>
      </c>
      <c r="F4" s="28" t="s">
        <v>368</v>
      </c>
      <c r="G4" s="28" t="s">
        <v>266</v>
      </c>
      <c r="H4" s="28" t="s">
        <v>277</v>
      </c>
      <c r="I4" s="28" t="s">
        <v>267</v>
      </c>
      <c r="J4" s="100" t="s">
        <v>115</v>
      </c>
    </row>
    <row r="5" spans="1:10" ht="67.5">
      <c r="A5" s="114">
        <v>1</v>
      </c>
      <c r="B5" s="67" t="s">
        <v>252</v>
      </c>
      <c r="C5" s="67" t="s">
        <v>91</v>
      </c>
      <c r="D5" s="67">
        <v>1</v>
      </c>
      <c r="E5" s="236"/>
      <c r="F5" s="236"/>
      <c r="G5" s="236"/>
      <c r="H5" s="236"/>
      <c r="I5" s="236"/>
      <c r="J5" s="237"/>
    </row>
    <row r="6" spans="1:10" ht="33.75">
      <c r="A6" s="114">
        <v>2</v>
      </c>
      <c r="B6" s="67" t="s">
        <v>253</v>
      </c>
      <c r="C6" s="67" t="s">
        <v>91</v>
      </c>
      <c r="D6" s="67">
        <v>2</v>
      </c>
      <c r="E6" s="236"/>
      <c r="F6" s="236"/>
      <c r="G6" s="236"/>
      <c r="H6" s="236"/>
      <c r="I6" s="236"/>
      <c r="J6" s="238"/>
    </row>
    <row r="7" spans="1:10" ht="33.75">
      <c r="A7" s="114">
        <v>3</v>
      </c>
      <c r="B7" s="67" t="s">
        <v>232</v>
      </c>
      <c r="C7" s="67" t="s">
        <v>91</v>
      </c>
      <c r="D7" s="67">
        <v>4</v>
      </c>
      <c r="E7" s="236"/>
      <c r="F7" s="236"/>
      <c r="G7" s="236"/>
      <c r="H7" s="236"/>
      <c r="I7" s="236"/>
      <c r="J7" s="238"/>
    </row>
    <row r="8" spans="1:10" ht="22.5">
      <c r="A8" s="114">
        <v>4</v>
      </c>
      <c r="B8" s="67" t="s">
        <v>250</v>
      </c>
      <c r="C8" s="67" t="s">
        <v>91</v>
      </c>
      <c r="D8" s="67">
        <v>2</v>
      </c>
      <c r="E8" s="236"/>
      <c r="F8" s="236"/>
      <c r="G8" s="236"/>
      <c r="H8" s="236"/>
      <c r="I8" s="236"/>
      <c r="J8" s="238"/>
    </row>
    <row r="9" spans="1:10" ht="22.5">
      <c r="A9" s="114">
        <v>5</v>
      </c>
      <c r="B9" s="67" t="s">
        <v>251</v>
      </c>
      <c r="C9" s="67" t="s">
        <v>91</v>
      </c>
      <c r="D9" s="67">
        <v>2</v>
      </c>
      <c r="E9" s="236"/>
      <c r="F9" s="236"/>
      <c r="G9" s="236"/>
      <c r="H9" s="236"/>
      <c r="I9" s="236"/>
      <c r="J9" s="238"/>
    </row>
    <row r="10" spans="1:10" ht="33.75">
      <c r="A10" s="114">
        <v>6</v>
      </c>
      <c r="B10" s="67" t="s">
        <v>233</v>
      </c>
      <c r="C10" s="67" t="s">
        <v>91</v>
      </c>
      <c r="D10" s="67">
        <v>4</v>
      </c>
      <c r="E10" s="236"/>
      <c r="F10" s="236"/>
      <c r="G10" s="236"/>
      <c r="H10" s="236"/>
      <c r="I10" s="236"/>
      <c r="J10" s="238"/>
    </row>
    <row r="11" spans="1:10" ht="22.5">
      <c r="A11" s="114">
        <v>7</v>
      </c>
      <c r="B11" s="67" t="s">
        <v>234</v>
      </c>
      <c r="C11" s="67" t="s">
        <v>91</v>
      </c>
      <c r="D11" s="67">
        <v>4</v>
      </c>
      <c r="E11" s="236"/>
      <c r="F11" s="236"/>
      <c r="G11" s="236"/>
      <c r="H11" s="236"/>
      <c r="I11" s="236"/>
      <c r="J11" s="238"/>
    </row>
    <row r="12" spans="1:10" ht="33.75">
      <c r="A12" s="114">
        <v>8</v>
      </c>
      <c r="B12" s="67" t="s">
        <v>254</v>
      </c>
      <c r="C12" s="67" t="s">
        <v>91</v>
      </c>
      <c r="D12" s="67">
        <v>2</v>
      </c>
      <c r="E12" s="236"/>
      <c r="F12" s="236"/>
      <c r="G12" s="236"/>
      <c r="H12" s="236"/>
      <c r="I12" s="236"/>
      <c r="J12" s="238"/>
    </row>
    <row r="13" spans="1:10" ht="12.75">
      <c r="A13" s="316" t="s">
        <v>59</v>
      </c>
      <c r="B13" s="316"/>
      <c r="C13" s="316"/>
      <c r="D13" s="316"/>
      <c r="E13" s="316"/>
      <c r="F13" s="316"/>
      <c r="G13" s="35"/>
      <c r="H13" s="239" t="s">
        <v>154</v>
      </c>
      <c r="I13" s="35"/>
      <c r="J13" s="113"/>
    </row>
    <row r="14" ht="12.75">
      <c r="B14" s="3" t="s">
        <v>285</v>
      </c>
    </row>
  </sheetData>
  <sheetProtection selectLockedCells="1" selectUnlockedCells="1"/>
  <mergeCells count="2">
    <mergeCell ref="A13:F13"/>
    <mergeCell ref="D2:F2"/>
  </mergeCells>
  <printOptions/>
  <pageMargins left="0.7875" right="0.7875" top="1.0527777777777778" bottom="1.0527777777777778" header="0.7875" footer="0.7875"/>
  <pageSetup horizontalDpi="300" verticalDpi="300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K7" sqref="K7"/>
    </sheetView>
  </sheetViews>
  <sheetFormatPr defaultColWidth="11.57421875" defaultRowHeight="12.75"/>
  <cols>
    <col min="1" max="1" width="3.57421875" style="44" customWidth="1"/>
    <col min="2" max="2" width="30.140625" style="44" customWidth="1"/>
    <col min="3" max="3" width="5.140625" style="44" customWidth="1"/>
    <col min="4" max="4" width="6.8515625" style="44" customWidth="1"/>
    <col min="5" max="5" width="11.28125" style="44" customWidth="1"/>
    <col min="6" max="6" width="12.57421875" style="44" customWidth="1"/>
    <col min="7" max="7" width="11.57421875" style="44" customWidth="1"/>
    <col min="8" max="8" width="8.00390625" style="44" customWidth="1"/>
    <col min="9" max="10" width="11.57421875" style="44" customWidth="1"/>
    <col min="11" max="16384" width="11.57421875" style="44" customWidth="1"/>
  </cols>
  <sheetData>
    <row r="1" spans="1:10" ht="12.75">
      <c r="A1" s="246"/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3.5">
      <c r="A2" s="246"/>
      <c r="B2" s="246"/>
      <c r="C2" s="246"/>
      <c r="D2" s="319" t="s">
        <v>263</v>
      </c>
      <c r="E2" s="320"/>
      <c r="F2" s="320"/>
      <c r="G2" s="320"/>
      <c r="H2" s="246"/>
      <c r="I2" s="246"/>
      <c r="J2" s="246"/>
    </row>
    <row r="3" spans="1:10" ht="12.75">
      <c r="A3" s="246"/>
      <c r="B3" s="247"/>
      <c r="C3" s="246"/>
      <c r="D3" s="246"/>
      <c r="E3" s="246"/>
      <c r="F3" s="246"/>
      <c r="G3" s="246"/>
      <c r="H3" s="246"/>
      <c r="I3" s="246"/>
      <c r="J3" s="246"/>
    </row>
    <row r="4" spans="1:10" ht="56.25">
      <c r="A4" s="245" t="s">
        <v>54</v>
      </c>
      <c r="B4" s="73" t="s">
        <v>370</v>
      </c>
      <c r="C4" s="219" t="s">
        <v>71</v>
      </c>
      <c r="D4" s="219" t="s">
        <v>72</v>
      </c>
      <c r="E4" s="240" t="s">
        <v>349</v>
      </c>
      <c r="F4" s="240" t="s">
        <v>328</v>
      </c>
      <c r="G4" s="240" t="s">
        <v>266</v>
      </c>
      <c r="H4" s="240" t="s">
        <v>371</v>
      </c>
      <c r="I4" s="240" t="s">
        <v>270</v>
      </c>
      <c r="J4" s="206" t="s">
        <v>115</v>
      </c>
    </row>
    <row r="5" spans="1:10" ht="56.25">
      <c r="A5" s="240">
        <v>1</v>
      </c>
      <c r="B5" s="107" t="s">
        <v>60</v>
      </c>
      <c r="C5" s="238" t="s">
        <v>77</v>
      </c>
      <c r="D5" s="241">
        <v>5</v>
      </c>
      <c r="E5" s="242"/>
      <c r="F5" s="242"/>
      <c r="G5" s="242"/>
      <c r="H5" s="242"/>
      <c r="I5" s="242"/>
      <c r="J5" s="223"/>
    </row>
    <row r="6" spans="1:10" ht="33.75" customHeight="1">
      <c r="A6" s="240">
        <v>2</v>
      </c>
      <c r="B6" s="107" t="s">
        <v>61</v>
      </c>
      <c r="C6" s="238" t="s">
        <v>77</v>
      </c>
      <c r="D6" s="241">
        <v>5</v>
      </c>
      <c r="E6" s="242"/>
      <c r="F6" s="242"/>
      <c r="G6" s="242"/>
      <c r="H6" s="242"/>
      <c r="I6" s="242"/>
      <c r="J6" s="223"/>
    </row>
    <row r="7" spans="1:10" ht="78.75" customHeight="1">
      <c r="A7" s="240">
        <v>3</v>
      </c>
      <c r="B7" s="107" t="s">
        <v>62</v>
      </c>
      <c r="C7" s="238" t="s">
        <v>77</v>
      </c>
      <c r="D7" s="241">
        <v>8</v>
      </c>
      <c r="E7" s="242"/>
      <c r="F7" s="242"/>
      <c r="G7" s="242"/>
      <c r="H7" s="242"/>
      <c r="I7" s="242"/>
      <c r="J7" s="223"/>
    </row>
    <row r="8" spans="1:10" ht="90">
      <c r="A8" s="240">
        <v>4</v>
      </c>
      <c r="B8" s="107" t="s">
        <v>63</v>
      </c>
      <c r="C8" s="238" t="s">
        <v>77</v>
      </c>
      <c r="D8" s="241">
        <v>6</v>
      </c>
      <c r="E8" s="242"/>
      <c r="F8" s="242"/>
      <c r="G8" s="242"/>
      <c r="H8" s="242"/>
      <c r="I8" s="242"/>
      <c r="J8" s="223"/>
    </row>
    <row r="9" spans="1:10" ht="22.5">
      <c r="A9" s="240">
        <v>5</v>
      </c>
      <c r="B9" s="107" t="s">
        <v>64</v>
      </c>
      <c r="C9" s="238" t="s">
        <v>77</v>
      </c>
      <c r="D9" s="241">
        <v>2</v>
      </c>
      <c r="E9" s="242"/>
      <c r="F9" s="242"/>
      <c r="G9" s="242"/>
      <c r="H9" s="242"/>
      <c r="I9" s="242"/>
      <c r="J9" s="223"/>
    </row>
    <row r="10" spans="1:10" ht="12.75" customHeight="1">
      <c r="A10" s="318" t="s">
        <v>59</v>
      </c>
      <c r="B10" s="318"/>
      <c r="C10" s="318"/>
      <c r="D10" s="318"/>
      <c r="E10" s="318"/>
      <c r="F10" s="318"/>
      <c r="G10" s="243"/>
      <c r="H10" s="244" t="s">
        <v>154</v>
      </c>
      <c r="I10" s="243"/>
      <c r="J10" s="243"/>
    </row>
    <row r="11" ht="12.75">
      <c r="B11" s="6" t="s">
        <v>369</v>
      </c>
    </row>
  </sheetData>
  <sheetProtection selectLockedCells="1" selectUnlockedCells="1"/>
  <mergeCells count="2">
    <mergeCell ref="A10:F10"/>
    <mergeCell ref="D2:G2"/>
  </mergeCells>
  <printOptions/>
  <pageMargins left="0.7875" right="0.7875" top="1.0527777777777778" bottom="1.0527777777777778" header="0.7875" footer="0.7875"/>
  <pageSetup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2:J8"/>
  <sheetViews>
    <sheetView zoomScale="120" zoomScaleNormal="120" zoomScalePageLayoutView="0" workbookViewId="0" topLeftCell="A1">
      <selection activeCell="A1" sqref="A1:J6"/>
    </sheetView>
  </sheetViews>
  <sheetFormatPr defaultColWidth="11.57421875" defaultRowHeight="12.75"/>
  <cols>
    <col min="1" max="1" width="4.421875" style="14" customWidth="1"/>
    <col min="2" max="2" width="40.140625" style="14" customWidth="1"/>
    <col min="3" max="3" width="9.28125" style="14" customWidth="1"/>
    <col min="4" max="4" width="7.421875" style="14" customWidth="1"/>
    <col min="5" max="5" width="9.7109375" style="14" customWidth="1"/>
    <col min="6" max="6" width="11.8515625" style="14" customWidth="1"/>
    <col min="7" max="7" width="11.57421875" style="14" customWidth="1"/>
    <col min="8" max="8" width="9.140625" style="14" customWidth="1"/>
    <col min="9" max="10" width="11.57421875" style="14" customWidth="1"/>
    <col min="11" max="11" width="6.8515625" style="14" customWidth="1"/>
    <col min="12" max="16384" width="11.57421875" style="14" customWidth="1"/>
  </cols>
  <sheetData>
    <row r="2" spans="3:6" ht="15">
      <c r="C2" s="285" t="s">
        <v>263</v>
      </c>
      <c r="D2" s="287"/>
      <c r="E2" s="287"/>
      <c r="F2" s="287"/>
    </row>
    <row r="3" ht="12.75">
      <c r="B3" s="53"/>
    </row>
    <row r="4" spans="1:10" s="44" customFormat="1" ht="47.25" customHeight="1">
      <c r="A4" s="7" t="s">
        <v>70</v>
      </c>
      <c r="B4" s="7" t="s">
        <v>372</v>
      </c>
      <c r="C4" s="7" t="s">
        <v>71</v>
      </c>
      <c r="D4" s="7" t="s">
        <v>72</v>
      </c>
      <c r="E4" s="28" t="s">
        <v>331</v>
      </c>
      <c r="F4" s="28" t="s">
        <v>328</v>
      </c>
      <c r="G4" s="158" t="s">
        <v>266</v>
      </c>
      <c r="H4" s="158" t="s">
        <v>277</v>
      </c>
      <c r="I4" s="158" t="s">
        <v>270</v>
      </c>
      <c r="J4" s="209" t="s">
        <v>115</v>
      </c>
    </row>
    <row r="5" spans="1:10" ht="33.75">
      <c r="A5" s="9">
        <v>1</v>
      </c>
      <c r="B5" s="54" t="s">
        <v>128</v>
      </c>
      <c r="C5" s="11" t="s">
        <v>77</v>
      </c>
      <c r="D5" s="12">
        <v>1000</v>
      </c>
      <c r="E5" s="13"/>
      <c r="F5" s="248"/>
      <c r="G5" s="71"/>
      <c r="H5" s="71"/>
      <c r="I5" s="71"/>
      <c r="J5" s="249"/>
    </row>
    <row r="7" spans="2:4" ht="12.75">
      <c r="B7" s="55"/>
      <c r="D7" s="53" t="s">
        <v>96</v>
      </c>
    </row>
    <row r="8" ht="12.75">
      <c r="B8" s="5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horizontalDpi="300" verticalDpi="3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2:J8"/>
  <sheetViews>
    <sheetView zoomScale="120" zoomScaleNormal="120" zoomScalePageLayoutView="0" workbookViewId="0" topLeftCell="A1">
      <selection activeCell="B4" sqref="B4"/>
    </sheetView>
  </sheetViews>
  <sheetFormatPr defaultColWidth="11.57421875" defaultRowHeight="12.75"/>
  <cols>
    <col min="1" max="1" width="4.421875" style="14" customWidth="1"/>
    <col min="2" max="2" width="40.140625" style="14" customWidth="1"/>
    <col min="3" max="3" width="9.28125" style="14" customWidth="1"/>
    <col min="4" max="4" width="7.421875" style="14" customWidth="1"/>
    <col min="5" max="5" width="9.7109375" style="14" customWidth="1"/>
    <col min="6" max="6" width="8.00390625" style="14" customWidth="1"/>
    <col min="7" max="7" width="7.421875" style="14" customWidth="1"/>
    <col min="8" max="8" width="8.140625" style="14" customWidth="1"/>
    <col min="9" max="9" width="9.8515625" style="14" customWidth="1"/>
    <col min="10" max="10" width="11.57421875" style="14" customWidth="1"/>
    <col min="11" max="11" width="6.8515625" style="14" customWidth="1"/>
    <col min="12" max="16384" width="11.57421875" style="14" customWidth="1"/>
  </cols>
  <sheetData>
    <row r="2" spans="4:7" ht="15">
      <c r="D2" s="285" t="s">
        <v>263</v>
      </c>
      <c r="E2" s="287"/>
      <c r="F2" s="287"/>
      <c r="G2" s="287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44" customFormat="1" ht="45.75" customHeight="1">
      <c r="A4" s="7" t="s">
        <v>70</v>
      </c>
      <c r="B4" s="217" t="s">
        <v>373</v>
      </c>
      <c r="C4" s="7" t="s">
        <v>71</v>
      </c>
      <c r="D4" s="7" t="s">
        <v>72</v>
      </c>
      <c r="E4" s="28" t="s">
        <v>331</v>
      </c>
      <c r="F4" s="28" t="s">
        <v>347</v>
      </c>
      <c r="G4" s="158" t="s">
        <v>266</v>
      </c>
      <c r="H4" s="158" t="s">
        <v>277</v>
      </c>
      <c r="I4" s="158" t="s">
        <v>267</v>
      </c>
      <c r="J4" s="100" t="s">
        <v>115</v>
      </c>
    </row>
    <row r="5" spans="1:10" s="44" customFormat="1" ht="42.75" customHeight="1">
      <c r="A5" s="7"/>
      <c r="B5" s="96" t="s">
        <v>120</v>
      </c>
      <c r="C5" s="96" t="s">
        <v>121</v>
      </c>
      <c r="D5" s="96">
        <v>15</v>
      </c>
      <c r="E5" s="96"/>
      <c r="F5" s="250"/>
      <c r="G5" s="124"/>
      <c r="H5" s="124"/>
      <c r="I5" s="124"/>
      <c r="J5" s="249"/>
    </row>
    <row r="7" spans="2:4" ht="12.75">
      <c r="B7" s="55"/>
      <c r="D7" s="53" t="s">
        <v>96</v>
      </c>
    </row>
    <row r="8" ht="12.75">
      <c r="B8" s="55"/>
    </row>
  </sheetData>
  <sheetProtection selectLockedCells="1" selectUnlockedCells="1"/>
  <mergeCells count="1">
    <mergeCell ref="D2:G2"/>
  </mergeCells>
  <printOptions/>
  <pageMargins left="0.7875" right="0.7875" top="1.0527777777777778" bottom="1.0527777777777778" header="0.7875" footer="0.7875"/>
  <pageSetup horizontalDpi="300" verticalDpi="3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="120" zoomScaleNormal="120" zoomScalePageLayoutView="0" workbookViewId="0" topLeftCell="A1">
      <selection activeCell="E5" sqref="E5"/>
    </sheetView>
  </sheetViews>
  <sheetFormatPr defaultColWidth="11.57421875" defaultRowHeight="12.75"/>
  <cols>
    <col min="1" max="1" width="4.421875" style="14" customWidth="1"/>
    <col min="2" max="2" width="40.140625" style="14" customWidth="1"/>
    <col min="3" max="3" width="5.7109375" style="14" customWidth="1"/>
    <col min="4" max="4" width="6.140625" style="14" customWidth="1"/>
    <col min="5" max="5" width="10.57421875" style="14" customWidth="1"/>
    <col min="6" max="6" width="10.421875" style="14" customWidth="1"/>
    <col min="7" max="7" width="11.57421875" style="14" customWidth="1"/>
    <col min="8" max="8" width="7.28125" style="14" customWidth="1"/>
    <col min="9" max="9" width="9.28125" style="14" customWidth="1"/>
    <col min="10" max="16384" width="11.57421875" style="14" customWidth="1"/>
  </cols>
  <sheetData>
    <row r="2" spans="3:6" ht="15">
      <c r="C2" s="285" t="s">
        <v>263</v>
      </c>
      <c r="D2" s="287"/>
      <c r="E2" s="287"/>
      <c r="F2" s="287"/>
    </row>
    <row r="3" ht="12.75">
      <c r="B3" s="53"/>
    </row>
    <row r="4" spans="1:10" s="44" customFormat="1" ht="68.25" customHeight="1">
      <c r="A4" s="7" t="s">
        <v>70</v>
      </c>
      <c r="B4" s="213" t="s">
        <v>374</v>
      </c>
      <c r="C4" s="217" t="s">
        <v>71</v>
      </c>
      <c r="D4" s="254" t="s">
        <v>72</v>
      </c>
      <c r="E4" s="255" t="s">
        <v>381</v>
      </c>
      <c r="F4" s="255" t="s">
        <v>382</v>
      </c>
      <c r="G4" s="255" t="s">
        <v>266</v>
      </c>
      <c r="H4" s="255" t="s">
        <v>277</v>
      </c>
      <c r="I4" s="255" t="s">
        <v>283</v>
      </c>
      <c r="J4" s="100" t="s">
        <v>115</v>
      </c>
    </row>
    <row r="5" spans="1:10" s="44" customFormat="1" ht="45">
      <c r="A5" s="217">
        <v>1</v>
      </c>
      <c r="B5" s="105" t="s">
        <v>141</v>
      </c>
      <c r="C5" s="251" t="s">
        <v>22</v>
      </c>
      <c r="D5" s="251">
        <v>40</v>
      </c>
      <c r="E5" s="252"/>
      <c r="F5" s="252"/>
      <c r="G5" s="252"/>
      <c r="H5" s="252"/>
      <c r="I5" s="252"/>
      <c r="J5" s="121"/>
    </row>
    <row r="6" spans="1:10" ht="135">
      <c r="A6" s="217">
        <v>2</v>
      </c>
      <c r="B6" s="122" t="s">
        <v>142</v>
      </c>
      <c r="C6" s="221" t="s">
        <v>22</v>
      </c>
      <c r="D6" s="251">
        <v>20</v>
      </c>
      <c r="E6" s="222"/>
      <c r="F6" s="252"/>
      <c r="G6" s="252"/>
      <c r="H6" s="252"/>
      <c r="I6" s="252"/>
      <c r="J6" s="107"/>
    </row>
    <row r="7" spans="1:10" ht="22.5">
      <c r="A7" s="217">
        <v>3</v>
      </c>
      <c r="B7" s="122" t="s">
        <v>143</v>
      </c>
      <c r="C7" s="221" t="s">
        <v>91</v>
      </c>
      <c r="D7" s="251">
        <v>1</v>
      </c>
      <c r="E7" s="222"/>
      <c r="F7" s="252"/>
      <c r="G7" s="252"/>
      <c r="H7" s="252"/>
      <c r="I7" s="252"/>
      <c r="J7" s="107"/>
    </row>
    <row r="8" spans="1:10" ht="56.25">
      <c r="A8" s="217">
        <v>4</v>
      </c>
      <c r="B8" s="122" t="s">
        <v>380</v>
      </c>
      <c r="C8" s="221" t="s">
        <v>91</v>
      </c>
      <c r="D8" s="241">
        <v>2</v>
      </c>
      <c r="E8" s="222"/>
      <c r="F8" s="222"/>
      <c r="G8" s="222"/>
      <c r="H8" s="222"/>
      <c r="I8" s="222"/>
      <c r="J8" s="107"/>
    </row>
    <row r="9" spans="6:9" ht="12.75">
      <c r="F9" s="53" t="s">
        <v>116</v>
      </c>
      <c r="G9" s="124"/>
      <c r="H9" s="124" t="s">
        <v>154</v>
      </c>
      <c r="I9" s="124"/>
    </row>
    <row r="11" spans="1:4" ht="84.75" customHeight="1">
      <c r="A11" s="258" t="s">
        <v>144</v>
      </c>
      <c r="B11" s="259" t="s">
        <v>145</v>
      </c>
      <c r="C11" s="259" t="s">
        <v>146</v>
      </c>
      <c r="D11" s="253" t="s">
        <v>375</v>
      </c>
    </row>
    <row r="12" spans="1:4" ht="73.5">
      <c r="A12" s="125">
        <v>1</v>
      </c>
      <c r="B12" s="256" t="s">
        <v>147</v>
      </c>
      <c r="C12" s="125" t="s">
        <v>148</v>
      </c>
      <c r="D12" s="126"/>
    </row>
    <row r="13" spans="1:4" ht="21">
      <c r="A13" s="125">
        <v>2</v>
      </c>
      <c r="B13" s="256" t="s">
        <v>150</v>
      </c>
      <c r="C13" s="125" t="s">
        <v>148</v>
      </c>
      <c r="D13" s="126"/>
    </row>
    <row r="14" spans="1:4" ht="21">
      <c r="A14" s="125">
        <v>3</v>
      </c>
      <c r="B14" s="256" t="s">
        <v>151</v>
      </c>
      <c r="C14" s="125" t="s">
        <v>148</v>
      </c>
      <c r="D14" s="126"/>
    </row>
    <row r="15" spans="1:4" ht="52.5">
      <c r="A15" s="125">
        <v>4</v>
      </c>
      <c r="B15" s="256" t="s">
        <v>152</v>
      </c>
      <c r="C15" s="125" t="s">
        <v>148</v>
      </c>
      <c r="D15" s="126"/>
    </row>
    <row r="16" spans="1:4" ht="42">
      <c r="A16" s="125">
        <v>5</v>
      </c>
      <c r="B16" s="256" t="s">
        <v>153</v>
      </c>
      <c r="C16" s="125" t="s">
        <v>148</v>
      </c>
      <c r="D16" s="126"/>
    </row>
    <row r="17" spans="1:4" ht="21">
      <c r="A17" s="125">
        <v>6</v>
      </c>
      <c r="B17" s="256" t="s">
        <v>155</v>
      </c>
      <c r="C17" s="125" t="s">
        <v>148</v>
      </c>
      <c r="D17" s="126"/>
    </row>
    <row r="18" spans="1:4" ht="31.5">
      <c r="A18" s="125">
        <v>7</v>
      </c>
      <c r="B18" s="256" t="s">
        <v>156</v>
      </c>
      <c r="C18" s="125" t="s">
        <v>148</v>
      </c>
      <c r="D18" s="126"/>
    </row>
    <row r="19" spans="1:4" ht="31.5">
      <c r="A19" s="125">
        <v>8</v>
      </c>
      <c r="B19" s="256" t="s">
        <v>157</v>
      </c>
      <c r="C19" s="125" t="s">
        <v>148</v>
      </c>
      <c r="D19" s="126"/>
    </row>
    <row r="20" spans="1:4" ht="21">
      <c r="A20" s="125">
        <v>9</v>
      </c>
      <c r="B20" s="256" t="s">
        <v>158</v>
      </c>
      <c r="C20" s="125" t="s">
        <v>148</v>
      </c>
      <c r="D20" s="126"/>
    </row>
    <row r="21" spans="1:4" ht="21">
      <c r="A21" s="125">
        <v>10</v>
      </c>
      <c r="B21" s="256" t="s">
        <v>159</v>
      </c>
      <c r="C21" s="125" t="s">
        <v>148</v>
      </c>
      <c r="D21" s="126"/>
    </row>
    <row r="22" spans="1:4" ht="12.75">
      <c r="A22" s="125">
        <v>11</v>
      </c>
      <c r="B22" s="256" t="s">
        <v>160</v>
      </c>
      <c r="C22" s="125" t="s">
        <v>148</v>
      </c>
      <c r="D22" s="126"/>
    </row>
    <row r="23" spans="1:4" ht="21">
      <c r="A23" s="125">
        <v>12</v>
      </c>
      <c r="B23" s="256" t="s">
        <v>161</v>
      </c>
      <c r="C23" s="125" t="s">
        <v>148</v>
      </c>
      <c r="D23" s="126"/>
    </row>
    <row r="24" spans="1:4" ht="25.5">
      <c r="A24" s="125">
        <v>13</v>
      </c>
      <c r="B24" s="256" t="s">
        <v>162</v>
      </c>
      <c r="C24" s="125" t="s">
        <v>163</v>
      </c>
      <c r="D24" s="126"/>
    </row>
    <row r="25" spans="1:4" ht="25.5">
      <c r="A25" s="125">
        <v>14</v>
      </c>
      <c r="B25" s="256" t="s">
        <v>164</v>
      </c>
      <c r="C25" s="125" t="s">
        <v>163</v>
      </c>
      <c r="D25" s="126"/>
    </row>
    <row r="26" spans="1:4" ht="25.5">
      <c r="A26" s="125">
        <v>15</v>
      </c>
      <c r="B26" s="256" t="s">
        <v>165</v>
      </c>
      <c r="C26" s="125" t="s">
        <v>163</v>
      </c>
      <c r="D26" s="126"/>
    </row>
    <row r="27" spans="1:4" ht="25.5">
      <c r="A27" s="125">
        <v>16</v>
      </c>
      <c r="B27" s="256" t="s">
        <v>166</v>
      </c>
      <c r="C27" s="125" t="s">
        <v>167</v>
      </c>
      <c r="D27" s="126"/>
    </row>
    <row r="28" spans="1:4" ht="25.5">
      <c r="A28" s="125">
        <v>17</v>
      </c>
      <c r="B28" s="256" t="s">
        <v>168</v>
      </c>
      <c r="C28" s="125" t="s">
        <v>163</v>
      </c>
      <c r="D28" s="126"/>
    </row>
    <row r="29" spans="1:4" ht="25.5">
      <c r="A29" s="125">
        <v>18</v>
      </c>
      <c r="B29" s="256" t="s">
        <v>169</v>
      </c>
      <c r="C29" s="125" t="s">
        <v>163</v>
      </c>
      <c r="D29" s="126"/>
    </row>
    <row r="30" spans="1:4" ht="25.5">
      <c r="A30" s="125">
        <v>19</v>
      </c>
      <c r="B30" s="256" t="s">
        <v>170</v>
      </c>
      <c r="C30" s="125" t="s">
        <v>163</v>
      </c>
      <c r="D30" s="126"/>
    </row>
    <row r="31" spans="1:4" ht="25.5">
      <c r="A31" s="125">
        <v>20</v>
      </c>
      <c r="B31" s="256" t="s">
        <v>171</v>
      </c>
      <c r="C31" s="125" t="s">
        <v>163</v>
      </c>
      <c r="D31" s="126"/>
    </row>
    <row r="32" spans="1:4" ht="25.5">
      <c r="A32" s="125">
        <v>21</v>
      </c>
      <c r="B32" s="256" t="s">
        <v>172</v>
      </c>
      <c r="C32" s="125" t="s">
        <v>163</v>
      </c>
      <c r="D32" s="126"/>
    </row>
    <row r="33" spans="1:4" ht="21">
      <c r="A33" s="125">
        <v>22</v>
      </c>
      <c r="B33" s="256" t="s">
        <v>173</v>
      </c>
      <c r="C33" s="125" t="s">
        <v>148</v>
      </c>
      <c r="D33" s="126"/>
    </row>
    <row r="34" spans="1:4" ht="42">
      <c r="A34" s="125">
        <v>23</v>
      </c>
      <c r="B34" s="256" t="s">
        <v>174</v>
      </c>
      <c r="C34" s="125" t="s">
        <v>148</v>
      </c>
      <c r="D34" s="126"/>
    </row>
    <row r="35" spans="1:4" ht="21">
      <c r="A35" s="125">
        <v>24</v>
      </c>
      <c r="B35" s="256" t="s">
        <v>175</v>
      </c>
      <c r="C35" s="125" t="s">
        <v>148</v>
      </c>
      <c r="D35" s="126"/>
    </row>
    <row r="36" spans="1:4" ht="12.75">
      <c r="A36" s="321">
        <v>25</v>
      </c>
      <c r="B36" s="256" t="s">
        <v>176</v>
      </c>
      <c r="C36" s="321" t="s">
        <v>148</v>
      </c>
      <c r="D36" s="322"/>
    </row>
    <row r="37" spans="1:4" ht="42">
      <c r="A37" s="321"/>
      <c r="B37" s="256" t="s">
        <v>177</v>
      </c>
      <c r="C37" s="321"/>
      <c r="D37" s="322"/>
    </row>
    <row r="38" spans="1:4" ht="31.5">
      <c r="A38" s="321"/>
      <c r="B38" s="256" t="s">
        <v>178</v>
      </c>
      <c r="C38" s="321"/>
      <c r="D38" s="322"/>
    </row>
    <row r="39" spans="1:4" ht="12.75">
      <c r="A39" s="321"/>
      <c r="B39" s="256" t="s">
        <v>179</v>
      </c>
      <c r="C39" s="321"/>
      <c r="D39" s="322"/>
    </row>
    <row r="40" spans="1:4" ht="31.5">
      <c r="A40" s="125">
        <v>26</v>
      </c>
      <c r="B40" s="256" t="s">
        <v>180</v>
      </c>
      <c r="C40" s="125" t="s">
        <v>148</v>
      </c>
      <c r="D40" s="126"/>
    </row>
    <row r="41" spans="1:4" ht="21">
      <c r="A41" s="125">
        <v>27</v>
      </c>
      <c r="B41" s="256" t="s">
        <v>181</v>
      </c>
      <c r="C41" s="125" t="s">
        <v>148</v>
      </c>
      <c r="D41" s="126"/>
    </row>
    <row r="42" spans="1:4" ht="21">
      <c r="A42" s="125">
        <v>28</v>
      </c>
      <c r="B42" s="256" t="s">
        <v>182</v>
      </c>
      <c r="C42" s="125" t="s">
        <v>148</v>
      </c>
      <c r="D42" s="126"/>
    </row>
    <row r="43" spans="1:4" ht="12.75">
      <c r="A43" s="125">
        <v>29</v>
      </c>
      <c r="B43" s="256" t="s">
        <v>183</v>
      </c>
      <c r="C43" s="125" t="s">
        <v>148</v>
      </c>
      <c r="D43" s="126"/>
    </row>
    <row r="44" spans="1:4" ht="42">
      <c r="A44" s="125">
        <v>30</v>
      </c>
      <c r="B44" s="256" t="s">
        <v>184</v>
      </c>
      <c r="C44" s="125" t="s">
        <v>148</v>
      </c>
      <c r="D44" s="126"/>
    </row>
    <row r="45" spans="1:4" ht="21">
      <c r="A45" s="125">
        <v>31</v>
      </c>
      <c r="B45" s="256" t="s">
        <v>185</v>
      </c>
      <c r="C45" s="125" t="s">
        <v>148</v>
      </c>
      <c r="D45" s="126"/>
    </row>
    <row r="46" spans="1:4" ht="21">
      <c r="A46" s="125">
        <v>32</v>
      </c>
      <c r="B46" s="256" t="s">
        <v>186</v>
      </c>
      <c r="C46" s="125" t="s">
        <v>148</v>
      </c>
      <c r="D46" s="126"/>
    </row>
    <row r="47" spans="1:4" ht="12.75">
      <c r="A47" s="127" t="s">
        <v>69</v>
      </c>
      <c r="B47" s="257" t="s">
        <v>187</v>
      </c>
      <c r="C47" s="127" t="s">
        <v>114</v>
      </c>
      <c r="D47" s="126"/>
    </row>
    <row r="48" spans="1:4" ht="52.5">
      <c r="A48" s="125">
        <v>1</v>
      </c>
      <c r="B48" s="256" t="s">
        <v>188</v>
      </c>
      <c r="C48" s="126" t="s">
        <v>189</v>
      </c>
      <c r="D48" s="126"/>
    </row>
    <row r="49" spans="1:4" ht="21">
      <c r="A49" s="125">
        <v>2</v>
      </c>
      <c r="B49" s="256" t="s">
        <v>190</v>
      </c>
      <c r="C49" s="126" t="s">
        <v>191</v>
      </c>
      <c r="D49" s="126"/>
    </row>
  </sheetData>
  <sheetProtection selectLockedCells="1" selectUnlockedCells="1"/>
  <mergeCells count="4">
    <mergeCell ref="A36:A39"/>
    <mergeCell ref="C36:C39"/>
    <mergeCell ref="D36:D39"/>
    <mergeCell ref="C2:F2"/>
  </mergeCells>
  <printOptions/>
  <pageMargins left="0.7875" right="0.7875" top="1.0527777777777778" bottom="1.0527777777777778" header="0.7875" footer="0.7875"/>
  <pageSetup horizontalDpi="600" verticalDpi="6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H8"/>
  <sheetViews>
    <sheetView zoomScale="120" zoomScaleNormal="120" zoomScalePageLayoutView="0" workbookViewId="0" topLeftCell="A1">
      <selection activeCell="E4" sqref="E4:G4"/>
    </sheetView>
  </sheetViews>
  <sheetFormatPr defaultColWidth="11.57421875" defaultRowHeight="12.75"/>
  <cols>
    <col min="1" max="1" width="4.421875" style="14" customWidth="1"/>
    <col min="2" max="2" width="40.140625" style="14" customWidth="1"/>
    <col min="3" max="3" width="9.28125" style="14" customWidth="1"/>
    <col min="4" max="4" width="7.421875" style="14" customWidth="1"/>
    <col min="5" max="5" width="11.57421875" style="14" customWidth="1"/>
    <col min="6" max="6" width="7.140625" style="14" customWidth="1"/>
    <col min="7" max="16384" width="11.57421875" style="14" customWidth="1"/>
  </cols>
  <sheetData>
    <row r="2" spans="3:5" ht="12.75">
      <c r="C2" s="283" t="s">
        <v>263</v>
      </c>
      <c r="D2" s="283"/>
      <c r="E2" s="28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s="44" customFormat="1" ht="36" customHeight="1">
      <c r="A4" s="7" t="s">
        <v>70</v>
      </c>
      <c r="B4" s="7" t="s">
        <v>376</v>
      </c>
      <c r="C4" s="7" t="s">
        <v>71</v>
      </c>
      <c r="D4" s="7" t="s">
        <v>72</v>
      </c>
      <c r="E4" s="158" t="s">
        <v>266</v>
      </c>
      <c r="F4" s="158" t="s">
        <v>277</v>
      </c>
      <c r="G4" s="158" t="s">
        <v>267</v>
      </c>
      <c r="H4" s="100" t="s">
        <v>115</v>
      </c>
    </row>
    <row r="5" spans="1:8" s="44" customFormat="1" ht="90">
      <c r="A5" s="217">
        <v>1</v>
      </c>
      <c r="B5" s="260" t="s">
        <v>192</v>
      </c>
      <c r="C5" s="261" t="s">
        <v>91</v>
      </c>
      <c r="D5" s="261">
        <v>1</v>
      </c>
      <c r="E5" s="222"/>
      <c r="F5" s="222"/>
      <c r="G5" s="222"/>
      <c r="H5" s="262"/>
    </row>
    <row r="7" spans="2:4" ht="12.75">
      <c r="B7" s="55"/>
      <c r="D7" s="53" t="s">
        <v>96</v>
      </c>
    </row>
    <row r="8" ht="12.75">
      <c r="B8" s="55"/>
    </row>
  </sheetData>
  <sheetProtection selectLockedCells="1" selectUnlockedCells="1"/>
  <mergeCells count="1">
    <mergeCell ref="C2:E2"/>
  </mergeCells>
  <printOptions/>
  <pageMargins left="0.7875" right="0.7875" top="1.0527777777777778" bottom="1.0527777777777778" header="0.7875" footer="0.7875"/>
  <pageSetup horizontalDpi="300" verticalDpi="3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zoomScaleSheetLayoutView="115" zoomScalePageLayoutView="0" workbookViewId="0" topLeftCell="A1">
      <selection activeCell="E48" sqref="E48"/>
    </sheetView>
  </sheetViews>
  <sheetFormatPr defaultColWidth="11.57421875" defaultRowHeight="12.75"/>
  <cols>
    <col min="1" max="1" width="4.421875" style="14" customWidth="1"/>
    <col min="2" max="2" width="52.7109375" style="14" customWidth="1"/>
    <col min="3" max="3" width="9.28125" style="14" customWidth="1"/>
    <col min="4" max="4" width="7.421875" style="14" customWidth="1"/>
    <col min="5" max="6" width="11.140625" style="14" bestFit="1" customWidth="1"/>
    <col min="7" max="16384" width="11.57421875" style="14" customWidth="1"/>
  </cols>
  <sheetData>
    <row r="2" spans="3:7" ht="15">
      <c r="C2" s="303" t="s">
        <v>263</v>
      </c>
      <c r="D2" s="328"/>
      <c r="E2" s="328"/>
      <c r="F2" s="328"/>
      <c r="G2" s="328"/>
    </row>
    <row r="3" ht="12.75">
      <c r="B3" s="53"/>
    </row>
    <row r="4" spans="1:10" s="44" customFormat="1" ht="95.25" customHeight="1">
      <c r="A4" s="73" t="s">
        <v>70</v>
      </c>
      <c r="B4" s="73" t="s">
        <v>377</v>
      </c>
      <c r="C4" s="219" t="s">
        <v>71</v>
      </c>
      <c r="D4" s="219" t="s">
        <v>72</v>
      </c>
      <c r="E4" s="219" t="s">
        <v>362</v>
      </c>
      <c r="F4" s="219" t="s">
        <v>326</v>
      </c>
      <c r="G4" s="219" t="s">
        <v>266</v>
      </c>
      <c r="H4" s="219" t="s">
        <v>277</v>
      </c>
      <c r="I4" s="219" t="s">
        <v>289</v>
      </c>
      <c r="J4" s="100" t="s">
        <v>115</v>
      </c>
    </row>
    <row r="5" spans="1:11" ht="27.75" customHeight="1">
      <c r="A5" s="73">
        <v>1</v>
      </c>
      <c r="B5" s="12" t="s">
        <v>28</v>
      </c>
      <c r="C5" s="196" t="s">
        <v>77</v>
      </c>
      <c r="D5" s="221">
        <v>2</v>
      </c>
      <c r="E5" s="263"/>
      <c r="F5" s="263"/>
      <c r="G5" s="163"/>
      <c r="H5" s="163"/>
      <c r="I5" s="163"/>
      <c r="J5" s="215"/>
      <c r="K5" s="53"/>
    </row>
    <row r="6" spans="1:10" s="44" customFormat="1" ht="45">
      <c r="A6" s="73">
        <v>2</v>
      </c>
      <c r="B6" s="129" t="s">
        <v>193</v>
      </c>
      <c r="C6" s="221" t="s">
        <v>77</v>
      </c>
      <c r="D6" s="221">
        <v>20</v>
      </c>
      <c r="E6" s="263"/>
      <c r="F6" s="263"/>
      <c r="G6" s="263"/>
      <c r="H6" s="263"/>
      <c r="I6" s="263"/>
      <c r="J6" s="215"/>
    </row>
    <row r="7" spans="1:10" s="44" customFormat="1" ht="33.75">
      <c r="A7" s="73">
        <v>3</v>
      </c>
      <c r="B7" s="129" t="s">
        <v>194</v>
      </c>
      <c r="C7" s="221" t="s">
        <v>77</v>
      </c>
      <c r="D7" s="221">
        <v>2</v>
      </c>
      <c r="E7" s="263"/>
      <c r="F7" s="263"/>
      <c r="G7" s="263"/>
      <c r="H7" s="263"/>
      <c r="I7" s="263"/>
      <c r="J7" s="215"/>
    </row>
    <row r="8" spans="1:10" s="44" customFormat="1" ht="67.5">
      <c r="A8" s="73">
        <v>4</v>
      </c>
      <c r="B8" s="154" t="s">
        <v>255</v>
      </c>
      <c r="C8" s="221" t="s">
        <v>77</v>
      </c>
      <c r="D8" s="221">
        <v>1</v>
      </c>
      <c r="E8" s="263"/>
      <c r="F8" s="263"/>
      <c r="G8" s="263"/>
      <c r="H8" s="263"/>
      <c r="I8" s="263"/>
      <c r="J8" s="215"/>
    </row>
    <row r="9" spans="1:10" s="44" customFormat="1" ht="33.75">
      <c r="A9" s="73">
        <v>5</v>
      </c>
      <c r="B9" s="129" t="s">
        <v>195</v>
      </c>
      <c r="C9" s="221" t="s">
        <v>77</v>
      </c>
      <c r="D9" s="221">
        <v>4</v>
      </c>
      <c r="E9" s="263"/>
      <c r="F9" s="263"/>
      <c r="G9" s="263"/>
      <c r="H9" s="263"/>
      <c r="I9" s="263"/>
      <c r="J9" s="215"/>
    </row>
    <row r="10" spans="1:10" s="44" customFormat="1" ht="33.75">
      <c r="A10" s="73">
        <v>6</v>
      </c>
      <c r="B10" s="130" t="s">
        <v>196</v>
      </c>
      <c r="C10" s="241" t="s">
        <v>77</v>
      </c>
      <c r="D10" s="241">
        <v>2</v>
      </c>
      <c r="E10" s="263"/>
      <c r="F10" s="263"/>
      <c r="G10" s="263"/>
      <c r="H10" s="263"/>
      <c r="I10" s="263"/>
      <c r="J10" s="215"/>
    </row>
    <row r="11" spans="1:10" s="44" customFormat="1" ht="22.5">
      <c r="A11" s="73">
        <v>7</v>
      </c>
      <c r="B11" s="130" t="s">
        <v>197</v>
      </c>
      <c r="C11" s="241" t="s">
        <v>77</v>
      </c>
      <c r="D11" s="241">
        <v>2</v>
      </c>
      <c r="E11" s="263"/>
      <c r="F11" s="263"/>
      <c r="G11" s="263"/>
      <c r="H11" s="263"/>
      <c r="I11" s="263"/>
      <c r="J11" s="215"/>
    </row>
    <row r="12" spans="1:10" s="44" customFormat="1" ht="33.75">
      <c r="A12" s="73">
        <v>8</v>
      </c>
      <c r="B12" s="129" t="s">
        <v>198</v>
      </c>
      <c r="C12" s="221" t="s">
        <v>77</v>
      </c>
      <c r="D12" s="221">
        <v>1</v>
      </c>
      <c r="E12" s="263"/>
      <c r="F12" s="263"/>
      <c r="G12" s="263"/>
      <c r="H12" s="263"/>
      <c r="I12" s="263"/>
      <c r="J12" s="215"/>
    </row>
    <row r="13" spans="1:10" s="44" customFormat="1" ht="22.5">
      <c r="A13" s="73">
        <v>9</v>
      </c>
      <c r="B13" s="129" t="s">
        <v>199</v>
      </c>
      <c r="C13" s="221" t="s">
        <v>77</v>
      </c>
      <c r="D13" s="221">
        <v>1</v>
      </c>
      <c r="E13" s="263"/>
      <c r="F13" s="263"/>
      <c r="G13" s="263"/>
      <c r="H13" s="263"/>
      <c r="I13" s="263"/>
      <c r="J13" s="215"/>
    </row>
    <row r="14" spans="1:10" s="44" customFormat="1" ht="56.25">
      <c r="A14" s="73">
        <v>10</v>
      </c>
      <c r="B14" s="129" t="s">
        <v>200</v>
      </c>
      <c r="C14" s="221" t="s">
        <v>77</v>
      </c>
      <c r="D14" s="221">
        <v>1</v>
      </c>
      <c r="E14" s="263"/>
      <c r="F14" s="263"/>
      <c r="G14" s="263"/>
      <c r="H14" s="263"/>
      <c r="I14" s="263"/>
      <c r="J14" s="215"/>
    </row>
    <row r="15" spans="1:10" s="44" customFormat="1" ht="56.25">
      <c r="A15" s="73">
        <v>11</v>
      </c>
      <c r="B15" s="129" t="s">
        <v>201</v>
      </c>
      <c r="C15" s="221" t="s">
        <v>77</v>
      </c>
      <c r="D15" s="221">
        <v>2</v>
      </c>
      <c r="E15" s="263"/>
      <c r="F15" s="263"/>
      <c r="G15" s="263"/>
      <c r="H15" s="263"/>
      <c r="I15" s="263"/>
      <c r="J15" s="215"/>
    </row>
    <row r="16" spans="1:10" s="44" customFormat="1" ht="22.5">
      <c r="A16" s="73">
        <v>12</v>
      </c>
      <c r="B16" s="12" t="s">
        <v>240</v>
      </c>
      <c r="C16" s="162" t="s">
        <v>22</v>
      </c>
      <c r="D16" s="66">
        <v>5</v>
      </c>
      <c r="E16" s="263"/>
      <c r="F16" s="263"/>
      <c r="G16" s="264"/>
      <c r="H16" s="264"/>
      <c r="I16" s="264"/>
      <c r="J16" s="215"/>
    </row>
    <row r="17" spans="1:10" s="44" customFormat="1" ht="22.5">
      <c r="A17" s="73">
        <v>13</v>
      </c>
      <c r="B17" s="12" t="s">
        <v>241</v>
      </c>
      <c r="C17" s="162" t="s">
        <v>22</v>
      </c>
      <c r="D17" s="66">
        <v>2</v>
      </c>
      <c r="E17" s="263"/>
      <c r="F17" s="263"/>
      <c r="G17" s="264"/>
      <c r="H17" s="264"/>
      <c r="I17" s="264"/>
      <c r="J17" s="215"/>
    </row>
    <row r="18" spans="1:10" s="44" customFormat="1" ht="22.5">
      <c r="A18" s="73">
        <v>14</v>
      </c>
      <c r="B18" s="12" t="s">
        <v>242</v>
      </c>
      <c r="C18" s="162" t="s">
        <v>22</v>
      </c>
      <c r="D18" s="66">
        <v>3</v>
      </c>
      <c r="E18" s="263"/>
      <c r="F18" s="263"/>
      <c r="G18" s="264"/>
      <c r="H18" s="264"/>
      <c r="I18" s="264"/>
      <c r="J18" s="215"/>
    </row>
    <row r="19" spans="1:10" s="44" customFormat="1" ht="22.5">
      <c r="A19" s="73">
        <v>15</v>
      </c>
      <c r="B19" s="12" t="s">
        <v>243</v>
      </c>
      <c r="C19" s="162" t="s">
        <v>22</v>
      </c>
      <c r="D19" s="66">
        <v>2</v>
      </c>
      <c r="E19" s="263"/>
      <c r="F19" s="263"/>
      <c r="G19" s="264"/>
      <c r="H19" s="264"/>
      <c r="I19" s="264"/>
      <c r="J19" s="215"/>
    </row>
    <row r="20" spans="1:10" s="44" customFormat="1" ht="22.5">
      <c r="A20" s="73">
        <v>16</v>
      </c>
      <c r="B20" s="12" t="s">
        <v>26</v>
      </c>
      <c r="C20" s="196" t="s">
        <v>77</v>
      </c>
      <c r="D20" s="66">
        <v>2</v>
      </c>
      <c r="E20" s="263"/>
      <c r="F20" s="263"/>
      <c r="G20" s="264"/>
      <c r="H20" s="264"/>
      <c r="I20" s="264"/>
      <c r="J20" s="215"/>
    </row>
    <row r="21" spans="1:10" s="44" customFormat="1" ht="22.5">
      <c r="A21" s="73">
        <v>17</v>
      </c>
      <c r="B21" s="12" t="s">
        <v>27</v>
      </c>
      <c r="C21" s="196" t="s">
        <v>77</v>
      </c>
      <c r="D21" s="66">
        <v>2</v>
      </c>
      <c r="E21" s="263"/>
      <c r="F21" s="263"/>
      <c r="G21" s="264"/>
      <c r="H21" s="264"/>
      <c r="I21" s="264"/>
      <c r="J21" s="215"/>
    </row>
    <row r="22" spans="1:11" s="44" customFormat="1" ht="12.75">
      <c r="A22" s="73">
        <v>18</v>
      </c>
      <c r="B22" s="142" t="s">
        <v>32</v>
      </c>
      <c r="C22" s="265" t="s">
        <v>77</v>
      </c>
      <c r="D22" s="266">
        <v>10</v>
      </c>
      <c r="E22" s="263"/>
      <c r="F22" s="263"/>
      <c r="G22" s="267"/>
      <c r="H22" s="267"/>
      <c r="I22" s="267"/>
      <c r="J22" s="215"/>
      <c r="K22" s="143"/>
    </row>
    <row r="23" spans="1:10" s="44" customFormat="1" ht="22.5">
      <c r="A23" s="73">
        <v>19</v>
      </c>
      <c r="B23" s="12" t="s">
        <v>36</v>
      </c>
      <c r="C23" s="67" t="s">
        <v>77</v>
      </c>
      <c r="D23" s="66">
        <v>3</v>
      </c>
      <c r="E23" s="263"/>
      <c r="F23" s="263"/>
      <c r="G23" s="264"/>
      <c r="H23" s="264"/>
      <c r="I23" s="264"/>
      <c r="J23" s="215"/>
    </row>
    <row r="24" spans="1:12" s="44" customFormat="1" ht="22.5">
      <c r="A24" s="73">
        <v>20</v>
      </c>
      <c r="B24" s="131" t="s">
        <v>202</v>
      </c>
      <c r="C24" s="221" t="s">
        <v>77</v>
      </c>
      <c r="D24" s="268">
        <v>2</v>
      </c>
      <c r="E24" s="263"/>
      <c r="F24" s="263"/>
      <c r="G24" s="263"/>
      <c r="H24" s="263"/>
      <c r="I24" s="263"/>
      <c r="J24" s="215"/>
      <c r="L24" s="145"/>
    </row>
    <row r="25" spans="1:10" s="44" customFormat="1" ht="22.5">
      <c r="A25" s="73">
        <v>21</v>
      </c>
      <c r="B25" s="131" t="s">
        <v>203</v>
      </c>
      <c r="C25" s="221" t="s">
        <v>77</v>
      </c>
      <c r="D25" s="268">
        <v>2</v>
      </c>
      <c r="E25" s="263"/>
      <c r="F25" s="263"/>
      <c r="G25" s="263"/>
      <c r="H25" s="263"/>
      <c r="I25" s="263"/>
      <c r="J25" s="215"/>
    </row>
    <row r="26" spans="1:10" s="44" customFormat="1" ht="90">
      <c r="A26" s="73">
        <v>22</v>
      </c>
      <c r="B26" s="131" t="s">
        <v>204</v>
      </c>
      <c r="C26" s="221" t="s">
        <v>77</v>
      </c>
      <c r="D26" s="268">
        <v>1</v>
      </c>
      <c r="E26" s="263"/>
      <c r="F26" s="263"/>
      <c r="G26" s="263"/>
      <c r="H26" s="263"/>
      <c r="I26" s="263"/>
      <c r="J26" s="215"/>
    </row>
    <row r="27" spans="1:10" s="44" customFormat="1" ht="90">
      <c r="A27" s="73">
        <v>23</v>
      </c>
      <c r="B27" s="131" t="s">
        <v>205</v>
      </c>
      <c r="C27" s="221" t="s">
        <v>77</v>
      </c>
      <c r="D27" s="268">
        <v>1</v>
      </c>
      <c r="E27" s="263"/>
      <c r="F27" s="263"/>
      <c r="G27" s="263"/>
      <c r="H27" s="263"/>
      <c r="I27" s="263"/>
      <c r="J27" s="215"/>
    </row>
    <row r="28" spans="1:10" s="133" customFormat="1" ht="22.5">
      <c r="A28" s="73">
        <v>24</v>
      </c>
      <c r="B28" s="144" t="s">
        <v>206</v>
      </c>
      <c r="C28" s="269" t="s">
        <v>22</v>
      </c>
      <c r="D28" s="270">
        <v>10</v>
      </c>
      <c r="E28" s="263"/>
      <c r="F28" s="263"/>
      <c r="G28" s="271"/>
      <c r="H28" s="271"/>
      <c r="I28" s="271"/>
      <c r="J28" s="215"/>
    </row>
    <row r="29" spans="1:10" s="44" customFormat="1" ht="12.75">
      <c r="A29" s="73">
        <v>25</v>
      </c>
      <c r="B29" s="131" t="s">
        <v>207</v>
      </c>
      <c r="C29" s="221" t="s">
        <v>77</v>
      </c>
      <c r="D29" s="268">
        <v>1</v>
      </c>
      <c r="E29" s="263"/>
      <c r="F29" s="263"/>
      <c r="G29" s="263"/>
      <c r="H29" s="263"/>
      <c r="I29" s="263"/>
      <c r="J29" s="215"/>
    </row>
    <row r="30" spans="1:10" s="44" customFormat="1" ht="101.25">
      <c r="A30" s="73">
        <v>26</v>
      </c>
      <c r="B30" s="131" t="s">
        <v>208</v>
      </c>
      <c r="C30" s="221" t="s">
        <v>77</v>
      </c>
      <c r="D30" s="268">
        <v>2</v>
      </c>
      <c r="E30" s="263"/>
      <c r="F30" s="263"/>
      <c r="G30" s="263"/>
      <c r="H30" s="263"/>
      <c r="I30" s="263"/>
      <c r="J30" s="215"/>
    </row>
    <row r="31" spans="1:10" s="44" customFormat="1" ht="90">
      <c r="A31" s="73">
        <v>27</v>
      </c>
      <c r="B31" s="131" t="s">
        <v>209</v>
      </c>
      <c r="C31" s="221" t="s">
        <v>77</v>
      </c>
      <c r="D31" s="268">
        <v>2</v>
      </c>
      <c r="E31" s="263"/>
      <c r="F31" s="263"/>
      <c r="G31" s="263"/>
      <c r="H31" s="263"/>
      <c r="I31" s="263"/>
      <c r="J31" s="215"/>
    </row>
    <row r="32" spans="1:10" s="44" customFormat="1" ht="78.75">
      <c r="A32" s="73">
        <v>28</v>
      </c>
      <c r="B32" s="131" t="s">
        <v>210</v>
      </c>
      <c r="C32" s="221" t="s">
        <v>77</v>
      </c>
      <c r="D32" s="268">
        <v>1</v>
      </c>
      <c r="E32" s="263"/>
      <c r="F32" s="263"/>
      <c r="G32" s="263"/>
      <c r="H32" s="263"/>
      <c r="I32" s="263"/>
      <c r="J32" s="215"/>
    </row>
    <row r="33" spans="1:10" s="44" customFormat="1" ht="12.75">
      <c r="A33" s="73">
        <v>29</v>
      </c>
      <c r="B33" s="131" t="s">
        <v>211</v>
      </c>
      <c r="C33" s="221" t="s">
        <v>77</v>
      </c>
      <c r="D33" s="268">
        <v>2</v>
      </c>
      <c r="E33" s="263"/>
      <c r="F33" s="263"/>
      <c r="G33" s="263"/>
      <c r="H33" s="263"/>
      <c r="I33" s="263"/>
      <c r="J33" s="215"/>
    </row>
    <row r="34" spans="1:10" s="44" customFormat="1" ht="22.5">
      <c r="A34" s="73">
        <v>30</v>
      </c>
      <c r="B34" s="131" t="s">
        <v>212</v>
      </c>
      <c r="C34" s="221" t="s">
        <v>77</v>
      </c>
      <c r="D34" s="268">
        <v>5</v>
      </c>
      <c r="E34" s="263"/>
      <c r="F34" s="263"/>
      <c r="G34" s="263"/>
      <c r="H34" s="263"/>
      <c r="I34" s="263"/>
      <c r="J34" s="215"/>
    </row>
    <row r="35" spans="1:10" s="44" customFormat="1" ht="22.5">
      <c r="A35" s="73">
        <v>31</v>
      </c>
      <c r="B35" s="131" t="s">
        <v>213</v>
      </c>
      <c r="C35" s="221" t="s">
        <v>77</v>
      </c>
      <c r="D35" s="268">
        <v>2</v>
      </c>
      <c r="E35" s="263"/>
      <c r="F35" s="263"/>
      <c r="G35" s="263"/>
      <c r="H35" s="263"/>
      <c r="I35" s="263"/>
      <c r="J35" s="215"/>
    </row>
    <row r="36" spans="1:10" s="44" customFormat="1" ht="22.5">
      <c r="A36" s="73">
        <v>32</v>
      </c>
      <c r="B36" s="131" t="s">
        <v>214</v>
      </c>
      <c r="C36" s="221" t="s">
        <v>77</v>
      </c>
      <c r="D36" s="268">
        <v>10</v>
      </c>
      <c r="E36" s="263"/>
      <c r="F36" s="263"/>
      <c r="G36" s="263"/>
      <c r="H36" s="263"/>
      <c r="I36" s="263"/>
      <c r="J36" s="215"/>
    </row>
    <row r="37" spans="1:10" ht="22.5">
      <c r="A37" s="73">
        <v>33</v>
      </c>
      <c r="B37" s="134" t="s">
        <v>215</v>
      </c>
      <c r="C37" s="221" t="s">
        <v>77</v>
      </c>
      <c r="D37" s="268">
        <v>10</v>
      </c>
      <c r="E37" s="263"/>
      <c r="F37" s="263"/>
      <c r="G37" s="263"/>
      <c r="H37" s="263"/>
      <c r="I37" s="263"/>
      <c r="J37" s="215"/>
    </row>
    <row r="38" spans="1:10" ht="12.75">
      <c r="A38" s="73">
        <v>34</v>
      </c>
      <c r="B38" s="134" t="s">
        <v>244</v>
      </c>
      <c r="C38" s="221" t="s">
        <v>77</v>
      </c>
      <c r="D38" s="268">
        <v>1</v>
      </c>
      <c r="E38" s="263"/>
      <c r="F38" s="263"/>
      <c r="G38" s="263"/>
      <c r="H38" s="263"/>
      <c r="I38" s="263"/>
      <c r="J38" s="215"/>
    </row>
    <row r="39" spans="1:10" ht="12.75">
      <c r="A39" s="73">
        <v>35</v>
      </c>
      <c r="B39" s="134" t="s">
        <v>245</v>
      </c>
      <c r="C39" s="221" t="s">
        <v>77</v>
      </c>
      <c r="D39" s="268">
        <v>1</v>
      </c>
      <c r="E39" s="263"/>
      <c r="F39" s="263"/>
      <c r="G39" s="263"/>
      <c r="H39" s="263"/>
      <c r="I39" s="263"/>
      <c r="J39" s="215"/>
    </row>
    <row r="40" spans="1:10" ht="33.75">
      <c r="A40" s="156">
        <v>36</v>
      </c>
      <c r="B40" s="157" t="s">
        <v>257</v>
      </c>
      <c r="C40" s="221" t="s">
        <v>77</v>
      </c>
      <c r="D40" s="268">
        <v>5</v>
      </c>
      <c r="E40" s="263"/>
      <c r="F40" s="263"/>
      <c r="G40" s="263"/>
      <c r="H40" s="263"/>
      <c r="I40" s="263"/>
      <c r="J40" s="215"/>
    </row>
    <row r="41" spans="1:10" ht="22.5">
      <c r="A41" s="156">
        <v>37</v>
      </c>
      <c r="B41" s="157" t="s">
        <v>258</v>
      </c>
      <c r="C41" s="221" t="s">
        <v>77</v>
      </c>
      <c r="D41" s="268">
        <v>2</v>
      </c>
      <c r="E41" s="263"/>
      <c r="F41" s="263"/>
      <c r="G41" s="263"/>
      <c r="H41" s="263"/>
      <c r="I41" s="263"/>
      <c r="J41" s="215"/>
    </row>
    <row r="42" spans="1:10" ht="22.5">
      <c r="A42" s="156">
        <v>38</v>
      </c>
      <c r="B42" s="157" t="s">
        <v>259</v>
      </c>
      <c r="C42" s="221" t="s">
        <v>77</v>
      </c>
      <c r="D42" s="268">
        <v>2</v>
      </c>
      <c r="E42" s="263"/>
      <c r="F42" s="263"/>
      <c r="G42" s="263"/>
      <c r="H42" s="263"/>
      <c r="I42" s="263"/>
      <c r="J42" s="215"/>
    </row>
    <row r="43" spans="1:10" ht="12.75" customHeight="1">
      <c r="A43" s="325" t="s">
        <v>116</v>
      </c>
      <c r="B43" s="326"/>
      <c r="C43" s="326"/>
      <c r="D43" s="326"/>
      <c r="E43" s="326"/>
      <c r="F43" s="327"/>
      <c r="G43" s="136"/>
      <c r="H43" s="136" t="s">
        <v>154</v>
      </c>
      <c r="I43" s="136"/>
      <c r="J43" s="10"/>
    </row>
    <row r="44" spans="1:10" ht="12.75" customHeight="1">
      <c r="A44" s="37"/>
      <c r="B44" s="37"/>
      <c r="C44" s="146"/>
      <c r="D44" s="147"/>
      <c r="E44" s="148"/>
      <c r="F44" s="148"/>
      <c r="G44" s="148"/>
      <c r="H44" s="148"/>
      <c r="I44" s="148"/>
      <c r="J44" s="148"/>
    </row>
    <row r="45" spans="2:9" ht="12.75">
      <c r="B45" s="272" t="s">
        <v>239</v>
      </c>
      <c r="C45" s="135"/>
      <c r="D45" s="135"/>
      <c r="E45" s="135"/>
      <c r="F45" s="135"/>
      <c r="G45" s="135"/>
      <c r="H45" s="135"/>
      <c r="I45" s="135"/>
    </row>
    <row r="46" spans="2:9" ht="12.75">
      <c r="B46" s="135"/>
      <c r="C46" s="135"/>
      <c r="D46" s="135"/>
      <c r="E46" s="135"/>
      <c r="F46" s="135"/>
      <c r="G46" s="135"/>
      <c r="H46" s="135"/>
      <c r="I46" s="135"/>
    </row>
    <row r="47" spans="2:9" ht="12.75">
      <c r="B47" s="323" t="s">
        <v>378</v>
      </c>
      <c r="C47" s="324"/>
      <c r="D47" s="324"/>
      <c r="E47" s="135"/>
      <c r="F47" s="135"/>
      <c r="G47" s="135"/>
      <c r="H47" s="135"/>
      <c r="I47" s="135"/>
    </row>
    <row r="48" spans="2:4" ht="77.25" customHeight="1">
      <c r="B48" s="324"/>
      <c r="C48" s="324"/>
      <c r="D48" s="324"/>
    </row>
    <row r="49" spans="2:4" ht="12.75">
      <c r="B49" s="135"/>
      <c r="C49" s="135"/>
      <c r="D49" s="135"/>
    </row>
    <row r="50" spans="2:4" ht="12.75">
      <c r="B50" s="135"/>
      <c r="C50" s="135"/>
      <c r="D50" s="135"/>
    </row>
    <row r="51" spans="2:4" ht="45" customHeight="1">
      <c r="B51" s="135"/>
      <c r="C51" s="135"/>
      <c r="D51" s="135"/>
    </row>
  </sheetData>
  <sheetProtection selectLockedCells="1" selectUnlockedCells="1"/>
  <mergeCells count="3">
    <mergeCell ref="B47:D48"/>
    <mergeCell ref="A43:F43"/>
    <mergeCell ref="C2:G2"/>
  </mergeCells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landscape" paperSize="9" scale="8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F29" sqref="F29"/>
    </sheetView>
  </sheetViews>
  <sheetFormatPr defaultColWidth="11.57421875" defaultRowHeight="12.75"/>
  <cols>
    <col min="1" max="1" width="4.421875" style="14" customWidth="1"/>
    <col min="2" max="2" width="52.7109375" style="14" customWidth="1"/>
    <col min="3" max="3" width="9.28125" style="14" customWidth="1"/>
    <col min="4" max="4" width="7.421875" style="14" customWidth="1"/>
    <col min="5" max="5" width="12.57421875" style="14" customWidth="1"/>
    <col min="6" max="6" width="12.8515625" style="14" customWidth="1"/>
    <col min="7" max="7" width="11.57421875" style="14" customWidth="1"/>
    <col min="8" max="8" width="6.8515625" style="14" customWidth="1"/>
    <col min="9" max="16384" width="11.57421875" style="14" customWidth="1"/>
  </cols>
  <sheetData>
    <row r="2" spans="3:7" ht="15.75">
      <c r="C2" s="288" t="s">
        <v>263</v>
      </c>
      <c r="D2" s="287"/>
      <c r="E2" s="287"/>
      <c r="F2" s="287"/>
      <c r="G2" s="287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44" customFormat="1" ht="51" customHeight="1">
      <c r="A4" s="73" t="s">
        <v>70</v>
      </c>
      <c r="B4" s="73" t="s">
        <v>379</v>
      </c>
      <c r="C4" s="73" t="s">
        <v>71</v>
      </c>
      <c r="D4" s="73" t="s">
        <v>72</v>
      </c>
      <c r="E4" s="73" t="s">
        <v>331</v>
      </c>
      <c r="F4" s="73" t="s">
        <v>326</v>
      </c>
      <c r="G4" s="73" t="s">
        <v>266</v>
      </c>
      <c r="H4" s="73" t="s">
        <v>277</v>
      </c>
      <c r="I4" s="73" t="s">
        <v>267</v>
      </c>
      <c r="J4" s="100" t="s">
        <v>115</v>
      </c>
    </row>
    <row r="5" spans="1:10" ht="33.75">
      <c r="A5" s="73">
        <v>1</v>
      </c>
      <c r="B5" s="12" t="s">
        <v>41</v>
      </c>
      <c r="C5" s="24" t="s">
        <v>77</v>
      </c>
      <c r="D5" s="12">
        <v>2</v>
      </c>
      <c r="E5" s="23"/>
      <c r="F5" s="23"/>
      <c r="G5" s="23"/>
      <c r="H5" s="23"/>
      <c r="I5" s="23"/>
      <c r="J5" s="10"/>
    </row>
    <row r="6" spans="1:10" s="44" customFormat="1" ht="22.5">
      <c r="A6" s="73">
        <v>2</v>
      </c>
      <c r="B6" s="12" t="s">
        <v>217</v>
      </c>
      <c r="C6" s="11" t="s">
        <v>218</v>
      </c>
      <c r="D6" s="12">
        <v>2</v>
      </c>
      <c r="E6" s="13"/>
      <c r="F6" s="23"/>
      <c r="G6" s="13"/>
      <c r="H6" s="13"/>
      <c r="I6" s="13"/>
      <c r="J6" s="10"/>
    </row>
    <row r="7" spans="1:10" s="44" customFormat="1" ht="22.5">
      <c r="A7" s="73">
        <v>3</v>
      </c>
      <c r="B7" s="10" t="s">
        <v>23</v>
      </c>
      <c r="C7" s="11" t="s">
        <v>218</v>
      </c>
      <c r="D7" s="12">
        <v>5</v>
      </c>
      <c r="E7" s="13"/>
      <c r="F7" s="23"/>
      <c r="G7" s="13"/>
      <c r="H7" s="13"/>
      <c r="I7" s="13"/>
      <c r="J7" s="10"/>
    </row>
    <row r="8" spans="1:10" s="44" customFormat="1" ht="22.5">
      <c r="A8" s="73">
        <v>4</v>
      </c>
      <c r="B8" s="10" t="s">
        <v>24</v>
      </c>
      <c r="C8" s="11" t="s">
        <v>218</v>
      </c>
      <c r="D8" s="12">
        <v>3</v>
      </c>
      <c r="E8" s="13"/>
      <c r="F8" s="23"/>
      <c r="G8" s="13"/>
      <c r="H8" s="13"/>
      <c r="I8" s="13"/>
      <c r="J8" s="10"/>
    </row>
    <row r="9" spans="1:10" s="44" customFormat="1" ht="22.5">
      <c r="A9" s="73">
        <v>5</v>
      </c>
      <c r="B9" s="12" t="s">
        <v>25</v>
      </c>
      <c r="C9" s="24" t="s">
        <v>77</v>
      </c>
      <c r="D9" s="12">
        <v>15</v>
      </c>
      <c r="E9" s="13"/>
      <c r="F9" s="23"/>
      <c r="G9" s="23"/>
      <c r="H9" s="23"/>
      <c r="I9" s="23"/>
      <c r="J9" s="10"/>
    </row>
    <row r="10" spans="1:10" s="44" customFormat="1" ht="33.75">
      <c r="A10" s="73">
        <v>6</v>
      </c>
      <c r="B10" s="12" t="s">
        <v>29</v>
      </c>
      <c r="C10" s="24" t="s">
        <v>77</v>
      </c>
      <c r="D10" s="12">
        <v>2</v>
      </c>
      <c r="E10" s="13"/>
      <c r="F10" s="23"/>
      <c r="G10" s="23"/>
      <c r="H10" s="23"/>
      <c r="I10" s="23"/>
      <c r="J10" s="10"/>
    </row>
    <row r="11" spans="1:10" s="44" customFormat="1" ht="33.75">
      <c r="A11" s="73">
        <v>7</v>
      </c>
      <c r="B11" s="12" t="s">
        <v>30</v>
      </c>
      <c r="C11" s="24" t="s">
        <v>77</v>
      </c>
      <c r="D11" s="12">
        <v>2</v>
      </c>
      <c r="E11" s="13"/>
      <c r="F11" s="23"/>
      <c r="G11" s="23"/>
      <c r="H11" s="23"/>
      <c r="I11" s="23"/>
      <c r="J11" s="10"/>
    </row>
    <row r="12" spans="1:10" s="44" customFormat="1" ht="33.75">
      <c r="A12" s="73">
        <v>8</v>
      </c>
      <c r="B12" s="12" t="s">
        <v>33</v>
      </c>
      <c r="C12" s="24" t="s">
        <v>77</v>
      </c>
      <c r="D12" s="12">
        <v>10</v>
      </c>
      <c r="E12" s="13"/>
      <c r="F12" s="23"/>
      <c r="G12" s="13"/>
      <c r="H12" s="13"/>
      <c r="I12" s="13"/>
      <c r="J12" s="10"/>
    </row>
    <row r="13" spans="1:10" s="44" customFormat="1" ht="22.5">
      <c r="A13" s="73">
        <v>9</v>
      </c>
      <c r="B13" s="12" t="s">
        <v>35</v>
      </c>
      <c r="C13" s="137" t="s">
        <v>77</v>
      </c>
      <c r="D13" s="38">
        <v>3</v>
      </c>
      <c r="E13" s="13"/>
      <c r="F13" s="23"/>
      <c r="G13" s="13"/>
      <c r="H13" s="13"/>
      <c r="I13" s="13"/>
      <c r="J13" s="10"/>
    </row>
    <row r="14" spans="1:10" s="44" customFormat="1" ht="33.75">
      <c r="A14" s="73">
        <v>10</v>
      </c>
      <c r="B14" s="138" t="s">
        <v>219</v>
      </c>
      <c r="C14" s="123" t="s">
        <v>77</v>
      </c>
      <c r="D14" s="132">
        <v>1</v>
      </c>
      <c r="E14" s="13"/>
      <c r="F14" s="23"/>
      <c r="G14" s="124"/>
      <c r="H14" s="124"/>
      <c r="I14" s="124"/>
      <c r="J14" s="10"/>
    </row>
    <row r="15" spans="1:10" s="44" customFormat="1" ht="90">
      <c r="A15" s="73">
        <v>11</v>
      </c>
      <c r="B15" s="97" t="s">
        <v>220</v>
      </c>
      <c r="C15" s="123" t="s">
        <v>77</v>
      </c>
      <c r="D15" s="132">
        <v>2</v>
      </c>
      <c r="E15" s="13"/>
      <c r="F15" s="23"/>
      <c r="G15" s="124"/>
      <c r="H15" s="124"/>
      <c r="I15" s="124"/>
      <c r="J15" s="10"/>
    </row>
    <row r="16" spans="1:10" s="44" customFormat="1" ht="33.75">
      <c r="A16" s="73">
        <v>12</v>
      </c>
      <c r="B16" s="97" t="s">
        <v>221</v>
      </c>
      <c r="C16" s="123" t="s">
        <v>77</v>
      </c>
      <c r="D16" s="139">
        <v>2</v>
      </c>
      <c r="E16" s="13"/>
      <c r="F16" s="23"/>
      <c r="G16" s="124"/>
      <c r="H16" s="124"/>
      <c r="I16" s="124"/>
      <c r="J16" s="10"/>
    </row>
    <row r="17" spans="1:10" s="44" customFormat="1" ht="78.75">
      <c r="A17" s="73">
        <v>13</v>
      </c>
      <c r="B17" s="97" t="s">
        <v>222</v>
      </c>
      <c r="C17" s="123" t="s">
        <v>77</v>
      </c>
      <c r="D17" s="139">
        <v>5</v>
      </c>
      <c r="E17" s="13"/>
      <c r="F17" s="23"/>
      <c r="G17" s="124"/>
      <c r="H17" s="124"/>
      <c r="I17" s="124"/>
      <c r="J17" s="10"/>
    </row>
    <row r="18" spans="1:10" s="44" customFormat="1" ht="33.75">
      <c r="A18" s="73">
        <v>14</v>
      </c>
      <c r="B18" s="97" t="s">
        <v>223</v>
      </c>
      <c r="C18" s="123" t="s">
        <v>77</v>
      </c>
      <c r="D18" s="139">
        <v>2</v>
      </c>
      <c r="E18" s="13"/>
      <c r="F18" s="23"/>
      <c r="G18" s="124"/>
      <c r="H18" s="124"/>
      <c r="I18" s="124"/>
      <c r="J18" s="10"/>
    </row>
    <row r="19" spans="1:10" s="44" customFormat="1" ht="12.75">
      <c r="A19" s="73">
        <v>15</v>
      </c>
      <c r="B19" s="97" t="s">
        <v>224</v>
      </c>
      <c r="C19" s="123" t="s">
        <v>77</v>
      </c>
      <c r="D19" s="139">
        <v>3</v>
      </c>
      <c r="E19" s="13"/>
      <c r="F19" s="23"/>
      <c r="G19" s="124"/>
      <c r="H19" s="124"/>
      <c r="I19" s="124"/>
      <c r="J19" s="10"/>
    </row>
    <row r="20" spans="1:10" s="44" customFormat="1" ht="12.75">
      <c r="A20" s="73">
        <v>16</v>
      </c>
      <c r="B20" s="97" t="s">
        <v>225</v>
      </c>
      <c r="C20" s="123" t="s">
        <v>77</v>
      </c>
      <c r="D20" s="139">
        <v>6</v>
      </c>
      <c r="E20" s="13"/>
      <c r="F20" s="23"/>
      <c r="G20" s="124"/>
      <c r="H20" s="124"/>
      <c r="I20" s="124"/>
      <c r="J20" s="10"/>
    </row>
    <row r="21" spans="1:10" s="44" customFormat="1" ht="22.5">
      <c r="A21" s="73">
        <v>17</v>
      </c>
      <c r="B21" s="97" t="s">
        <v>226</v>
      </c>
      <c r="C21" s="123" t="s">
        <v>77</v>
      </c>
      <c r="D21" s="139">
        <v>6</v>
      </c>
      <c r="E21" s="13"/>
      <c r="F21" s="23"/>
      <c r="G21" s="124"/>
      <c r="H21" s="124"/>
      <c r="I21" s="124"/>
      <c r="J21" s="10"/>
    </row>
    <row r="22" spans="1:10" s="44" customFormat="1" ht="12.75">
      <c r="A22" s="73">
        <v>18</v>
      </c>
      <c r="B22" s="97" t="s">
        <v>227</v>
      </c>
      <c r="C22" s="123" t="s">
        <v>77</v>
      </c>
      <c r="D22" s="139">
        <v>2</v>
      </c>
      <c r="E22" s="13"/>
      <c r="F22" s="23"/>
      <c r="G22" s="124"/>
      <c r="H22" s="124"/>
      <c r="I22" s="124"/>
      <c r="J22" s="10"/>
    </row>
    <row r="23" spans="1:10" s="44" customFormat="1" ht="33.75">
      <c r="A23" s="73">
        <v>19</v>
      </c>
      <c r="B23" s="97" t="s">
        <v>228</v>
      </c>
      <c r="C23" s="123" t="s">
        <v>77</v>
      </c>
      <c r="D23" s="139">
        <v>3</v>
      </c>
      <c r="E23" s="13"/>
      <c r="F23" s="23"/>
      <c r="G23" s="124"/>
      <c r="H23" s="124"/>
      <c r="I23" s="124"/>
      <c r="J23" s="10"/>
    </row>
    <row r="24" spans="1:10" s="44" customFormat="1" ht="22.5">
      <c r="A24" s="73">
        <v>20</v>
      </c>
      <c r="B24" s="97" t="s">
        <v>229</v>
      </c>
      <c r="C24" s="123" t="s">
        <v>77</v>
      </c>
      <c r="D24" s="139">
        <v>1</v>
      </c>
      <c r="E24" s="13"/>
      <c r="F24" s="23"/>
      <c r="G24" s="124"/>
      <c r="H24" s="124"/>
      <c r="I24" s="124"/>
      <c r="J24" s="10"/>
    </row>
    <row r="25" spans="1:10" s="44" customFormat="1" ht="78.75">
      <c r="A25" s="73">
        <v>21</v>
      </c>
      <c r="B25" s="149" t="s">
        <v>230</v>
      </c>
      <c r="C25" s="123" t="s">
        <v>77</v>
      </c>
      <c r="D25" s="139">
        <v>1</v>
      </c>
      <c r="E25" s="13"/>
      <c r="F25" s="23"/>
      <c r="G25" s="124"/>
      <c r="H25" s="124"/>
      <c r="I25" s="124"/>
      <c r="J25" s="10"/>
    </row>
    <row r="26" spans="1:10" s="44" customFormat="1" ht="72">
      <c r="A26" s="273">
        <v>22</v>
      </c>
      <c r="B26" s="274" t="s">
        <v>246</v>
      </c>
      <c r="C26" s="275" t="s">
        <v>91</v>
      </c>
      <c r="D26" s="276">
        <v>1</v>
      </c>
      <c r="E26" s="277"/>
      <c r="F26" s="275"/>
      <c r="G26" s="277"/>
      <c r="H26" s="277"/>
      <c r="I26" s="277"/>
      <c r="J26" s="121"/>
    </row>
    <row r="27" spans="1:10" ht="15">
      <c r="A27" s="278"/>
      <c r="B27" s="330" t="s">
        <v>116</v>
      </c>
      <c r="C27" s="331"/>
      <c r="D27" s="331"/>
      <c r="E27" s="331"/>
      <c r="F27" s="332"/>
      <c r="G27" s="40"/>
      <c r="H27" s="279" t="s">
        <v>154</v>
      </c>
      <c r="I27" s="40"/>
      <c r="J27" s="40" t="s">
        <v>149</v>
      </c>
    </row>
    <row r="28" spans="2:4" ht="12.75">
      <c r="B28" s="329" t="s">
        <v>216</v>
      </c>
      <c r="C28" s="329"/>
      <c r="D28" s="329"/>
    </row>
    <row r="29" spans="2:4" ht="69" customHeight="1">
      <c r="B29" s="329"/>
      <c r="C29" s="329"/>
      <c r="D29" s="329"/>
    </row>
    <row r="30" ht="45" customHeight="1"/>
  </sheetData>
  <sheetProtection selectLockedCells="1" selectUnlockedCells="1"/>
  <mergeCells count="3">
    <mergeCell ref="B28:D29"/>
    <mergeCell ref="C2:G2"/>
    <mergeCell ref="B27:F27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0"/>
  <sheetViews>
    <sheetView zoomScale="120" zoomScaleNormal="120" zoomScalePageLayoutView="0" workbookViewId="0" topLeftCell="B2">
      <selection activeCell="B4" sqref="B4"/>
    </sheetView>
  </sheetViews>
  <sheetFormatPr defaultColWidth="11.57421875" defaultRowHeight="12.75"/>
  <cols>
    <col min="1" max="1" width="3.7109375" style="3" customWidth="1"/>
    <col min="2" max="2" width="53.140625" style="3" customWidth="1"/>
    <col min="3" max="3" width="4.140625" style="3" customWidth="1"/>
    <col min="4" max="4" width="5.57421875" style="3" customWidth="1"/>
    <col min="5" max="5" width="11.140625" style="3" customWidth="1"/>
    <col min="6" max="7" width="10.7109375" style="3" customWidth="1"/>
    <col min="8" max="8" width="7.421875" style="3" customWidth="1"/>
    <col min="9" max="9" width="10.28125" style="3" customWidth="1"/>
    <col min="10" max="10" width="11.00390625" style="3" customWidth="1"/>
    <col min="11" max="16384" width="11.57421875" style="3" customWidth="1"/>
  </cols>
  <sheetData>
    <row r="2" spans="4:6" ht="15">
      <c r="D2" s="285" t="s">
        <v>263</v>
      </c>
      <c r="E2" s="286"/>
      <c r="F2" s="286"/>
    </row>
    <row r="3" ht="15">
      <c r="B3" s="168"/>
    </row>
    <row r="4" spans="1:10" s="6" customFormat="1" ht="45">
      <c r="A4" s="7" t="s">
        <v>70</v>
      </c>
      <c r="B4" s="191" t="s">
        <v>280</v>
      </c>
      <c r="C4" s="7" t="s">
        <v>71</v>
      </c>
      <c r="D4" s="7" t="s">
        <v>72</v>
      </c>
      <c r="E4" s="7" t="s">
        <v>272</v>
      </c>
      <c r="F4" s="7" t="s">
        <v>276</v>
      </c>
      <c r="G4" s="7" t="s">
        <v>269</v>
      </c>
      <c r="H4" s="7" t="s">
        <v>277</v>
      </c>
      <c r="I4" s="7" t="s">
        <v>278</v>
      </c>
      <c r="J4" s="73" t="s">
        <v>112</v>
      </c>
    </row>
    <row r="5" spans="1:10" ht="82.5" customHeight="1">
      <c r="A5" s="9">
        <v>1</v>
      </c>
      <c r="B5" s="172" t="s">
        <v>5</v>
      </c>
      <c r="C5" s="169" t="s">
        <v>77</v>
      </c>
      <c r="D5" s="66">
        <v>112</v>
      </c>
      <c r="E5" s="170"/>
      <c r="F5" s="170"/>
      <c r="G5" s="170"/>
      <c r="H5" s="170"/>
      <c r="I5" s="170"/>
      <c r="J5" s="171"/>
    </row>
    <row r="6" spans="1:10" ht="67.5">
      <c r="A6" s="9">
        <v>2</v>
      </c>
      <c r="B6" s="172" t="s">
        <v>7</v>
      </c>
      <c r="C6" s="162" t="s">
        <v>77</v>
      </c>
      <c r="D6" s="66">
        <v>112</v>
      </c>
      <c r="E6" s="163"/>
      <c r="F6" s="163"/>
      <c r="G6" s="163"/>
      <c r="H6" s="163"/>
      <c r="I6" s="163"/>
      <c r="J6" s="164"/>
    </row>
    <row r="7" spans="1:10" ht="11.25">
      <c r="A7" s="280" t="s">
        <v>78</v>
      </c>
      <c r="B7" s="280"/>
      <c r="C7" s="280"/>
      <c r="D7" s="280"/>
      <c r="E7" s="280"/>
      <c r="F7" s="280"/>
      <c r="G7" s="18"/>
      <c r="H7" s="175" t="s">
        <v>154</v>
      </c>
      <c r="I7" s="18"/>
      <c r="J7" s="70"/>
    </row>
    <row r="8" ht="11.25">
      <c r="B8" s="173" t="s">
        <v>80</v>
      </c>
    </row>
    <row r="9" ht="11.25">
      <c r="B9" s="174" t="s">
        <v>134</v>
      </c>
    </row>
    <row r="10" ht="11.25">
      <c r="B10" s="174" t="s">
        <v>279</v>
      </c>
    </row>
  </sheetData>
  <sheetProtection selectLockedCells="1" selectUnlockedCells="1"/>
  <mergeCells count="2">
    <mergeCell ref="A7:F7"/>
    <mergeCell ref="D2:F2"/>
  </mergeCells>
  <printOptions/>
  <pageMargins left="0.4673611111111111" right="0.32708333333333334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0"/>
  <sheetViews>
    <sheetView zoomScale="120" zoomScaleNormal="120" zoomScalePageLayoutView="0" workbookViewId="0" topLeftCell="B1">
      <selection activeCell="B5" sqref="B5"/>
    </sheetView>
  </sheetViews>
  <sheetFormatPr defaultColWidth="11.57421875" defaultRowHeight="12.75"/>
  <cols>
    <col min="1" max="1" width="3.421875" style="14" customWidth="1"/>
    <col min="2" max="2" width="53.28125" style="14" customWidth="1"/>
    <col min="3" max="3" width="4.8515625" style="14" customWidth="1"/>
    <col min="4" max="4" width="5.28125" style="14" customWidth="1"/>
    <col min="5" max="5" width="10.28125" style="14" customWidth="1"/>
    <col min="6" max="6" width="9.421875" style="14" customWidth="1"/>
    <col min="7" max="7" width="8.140625" style="14" customWidth="1"/>
    <col min="8" max="8" width="7.7109375" style="14" customWidth="1"/>
    <col min="9" max="9" width="6.7109375" style="14" customWidth="1"/>
    <col min="10" max="10" width="13.57421875" style="14" customWidth="1"/>
    <col min="11" max="16384" width="11.57421875" style="14" customWidth="1"/>
  </cols>
  <sheetData>
    <row r="2" spans="4:6" ht="12.75">
      <c r="D2" s="283" t="s">
        <v>263</v>
      </c>
      <c r="E2" s="287"/>
      <c r="F2" s="287"/>
    </row>
    <row r="4" ht="12.75">
      <c r="B4" s="161"/>
    </row>
    <row r="5" spans="1:10" s="17" customFormat="1" ht="33.75">
      <c r="A5" s="16" t="s">
        <v>70</v>
      </c>
      <c r="B5" s="191" t="s">
        <v>281</v>
      </c>
      <c r="C5" s="181" t="s">
        <v>71</v>
      </c>
      <c r="D5" s="181" t="s">
        <v>72</v>
      </c>
      <c r="E5" s="181" t="s">
        <v>272</v>
      </c>
      <c r="F5" s="181" t="s">
        <v>282</v>
      </c>
      <c r="G5" s="182" t="s">
        <v>266</v>
      </c>
      <c r="H5" s="183" t="s">
        <v>262</v>
      </c>
      <c r="I5" s="184" t="s">
        <v>283</v>
      </c>
      <c r="J5" s="183" t="s">
        <v>112</v>
      </c>
    </row>
    <row r="6" spans="1:10" ht="67.5">
      <c r="A6" s="9">
        <v>1</v>
      </c>
      <c r="B6" s="172" t="s">
        <v>8</v>
      </c>
      <c r="C6" s="162" t="s">
        <v>77</v>
      </c>
      <c r="D6" s="66"/>
      <c r="E6" s="163"/>
      <c r="F6" s="163"/>
      <c r="G6" s="176"/>
      <c r="H6" s="164"/>
      <c r="I6" s="179"/>
      <c r="J6" s="178"/>
    </row>
    <row r="7" spans="1:10" ht="78.75" customHeight="1">
      <c r="A7" s="9">
        <v>2</v>
      </c>
      <c r="B7" s="172" t="s">
        <v>6</v>
      </c>
      <c r="C7" s="162" t="s">
        <v>77</v>
      </c>
      <c r="D7" s="66"/>
      <c r="E7" s="163"/>
      <c r="F7" s="163"/>
      <c r="G7" s="176"/>
      <c r="H7" s="164"/>
      <c r="I7" s="179"/>
      <c r="J7" s="178"/>
    </row>
    <row r="8" spans="1:10" ht="12.75">
      <c r="A8" s="3" t="s">
        <v>80</v>
      </c>
      <c r="B8" s="3"/>
      <c r="C8" s="3"/>
      <c r="D8" s="3"/>
      <c r="E8" s="3"/>
      <c r="F8" s="3" t="s">
        <v>284</v>
      </c>
      <c r="G8" s="177"/>
      <c r="H8" s="185" t="s">
        <v>154</v>
      </c>
      <c r="I8" s="180"/>
      <c r="J8" s="70"/>
    </row>
    <row r="9" spans="2:9" ht="12.75">
      <c r="B9" s="3" t="s">
        <v>134</v>
      </c>
      <c r="C9" s="3"/>
      <c r="D9" s="3"/>
      <c r="E9" s="3"/>
      <c r="F9" s="3"/>
      <c r="G9" s="3"/>
      <c r="H9" s="3"/>
      <c r="I9" s="3"/>
    </row>
    <row r="10" ht="12.75">
      <c r="B10" s="3" t="s">
        <v>285</v>
      </c>
    </row>
  </sheetData>
  <sheetProtection selectLockedCells="1" selectUnlockedCells="1"/>
  <mergeCells count="1">
    <mergeCell ref="D2:F2"/>
  </mergeCells>
  <printOptions/>
  <pageMargins left="0.28055555555555556" right="0.34305555555555556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9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3.7109375" style="14" customWidth="1"/>
    <col min="2" max="2" width="61.8515625" style="14" customWidth="1"/>
    <col min="3" max="3" width="4.00390625" style="14" customWidth="1"/>
    <col min="4" max="4" width="5.57421875" style="14" customWidth="1"/>
    <col min="5" max="7" width="11.57421875" style="14" customWidth="1"/>
    <col min="8" max="8" width="7.28125" style="14" customWidth="1"/>
    <col min="9" max="9" width="11.57421875" style="14" customWidth="1"/>
    <col min="10" max="10" width="13.57421875" style="14" customWidth="1"/>
    <col min="11" max="16384" width="11.57421875" style="14" customWidth="1"/>
  </cols>
  <sheetData>
    <row r="2" spans="3:7" ht="15.75">
      <c r="C2" s="288" t="s">
        <v>263</v>
      </c>
      <c r="D2" s="287"/>
      <c r="E2" s="287"/>
      <c r="F2" s="287"/>
      <c r="G2" s="287"/>
    </row>
    <row r="4" ht="12.75">
      <c r="B4" s="186"/>
    </row>
    <row r="5" spans="1:10" s="17" customFormat="1" ht="33.75">
      <c r="A5" s="16" t="s">
        <v>70</v>
      </c>
      <c r="B5" s="191" t="s">
        <v>286</v>
      </c>
      <c r="C5" s="7" t="s">
        <v>71</v>
      </c>
      <c r="D5" s="7" t="s">
        <v>72</v>
      </c>
      <c r="E5" s="7" t="s">
        <v>287</v>
      </c>
      <c r="F5" s="7" t="s">
        <v>288</v>
      </c>
      <c r="G5" s="7" t="s">
        <v>269</v>
      </c>
      <c r="H5" s="7" t="s">
        <v>277</v>
      </c>
      <c r="I5" s="7" t="s">
        <v>289</v>
      </c>
      <c r="J5" s="73" t="s">
        <v>112</v>
      </c>
    </row>
    <row r="6" spans="1:10" ht="78.75">
      <c r="A6" s="9">
        <v>1</v>
      </c>
      <c r="B6" s="10" t="s">
        <v>9</v>
      </c>
      <c r="C6" s="11" t="s">
        <v>77</v>
      </c>
      <c r="D6" s="12">
        <v>300</v>
      </c>
      <c r="E6" s="13"/>
      <c r="F6" s="13"/>
      <c r="G6" s="13"/>
      <c r="H6" s="13"/>
      <c r="I6" s="13"/>
      <c r="J6" s="71"/>
    </row>
    <row r="7" spans="1:10" ht="56.25">
      <c r="A7" s="9">
        <v>2</v>
      </c>
      <c r="B7" s="10" t="s">
        <v>110</v>
      </c>
      <c r="C7" s="11" t="s">
        <v>77</v>
      </c>
      <c r="D7" s="12">
        <v>552</v>
      </c>
      <c r="E7" s="13"/>
      <c r="F7" s="13"/>
      <c r="G7" s="13"/>
      <c r="H7" s="13"/>
      <c r="I7" s="13"/>
      <c r="J7" s="71"/>
    </row>
    <row r="8" spans="1:10" s="17" customFormat="1" ht="12.75">
      <c r="A8" s="280" t="s">
        <v>78</v>
      </c>
      <c r="B8" s="280"/>
      <c r="C8" s="280"/>
      <c r="D8" s="280"/>
      <c r="E8" s="280"/>
      <c r="F8" s="280"/>
      <c r="G8" s="18"/>
      <c r="H8" s="18" t="s">
        <v>149</v>
      </c>
      <c r="I8" s="18"/>
      <c r="J8" s="70"/>
    </row>
    <row r="9" spans="1:10" ht="12.75">
      <c r="A9" s="3" t="s">
        <v>80</v>
      </c>
      <c r="B9" s="3"/>
      <c r="C9" s="3"/>
      <c r="D9" s="3"/>
      <c r="E9" s="3"/>
      <c r="F9" s="3"/>
      <c r="G9" s="3"/>
      <c r="H9" s="3"/>
      <c r="I9" s="3"/>
      <c r="J9" s="3"/>
    </row>
    <row r="10" ht="12.75">
      <c r="B10" s="14" t="s">
        <v>134</v>
      </c>
    </row>
    <row r="11" ht="12.75">
      <c r="B11" s="53" t="s">
        <v>285</v>
      </c>
    </row>
    <row r="19" ht="12.75">
      <c r="D19" s="53"/>
    </row>
  </sheetData>
  <sheetProtection selectLockedCells="1" selectUnlockedCells="1"/>
  <mergeCells count="2">
    <mergeCell ref="A8:F8"/>
    <mergeCell ref="C2:G2"/>
  </mergeCells>
  <printOptions/>
  <pageMargins left="0.4048611111111111" right="0.21805555555555556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1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3.28125" style="14" customWidth="1"/>
    <col min="2" max="2" width="52.421875" style="14" customWidth="1"/>
    <col min="3" max="3" width="4.00390625" style="14" customWidth="1"/>
    <col min="4" max="4" width="5.28125" style="14" customWidth="1"/>
    <col min="5" max="5" width="9.7109375" style="3" customWidth="1"/>
    <col min="6" max="6" width="10.28125" style="14" customWidth="1"/>
    <col min="7" max="9" width="11.57421875" style="14" customWidth="1"/>
    <col min="10" max="10" width="9.8515625" style="14" customWidth="1"/>
    <col min="11" max="16384" width="11.57421875" style="14" customWidth="1"/>
  </cols>
  <sheetData>
    <row r="2" spans="3:7" ht="15.75">
      <c r="C2" s="288" t="s">
        <v>263</v>
      </c>
      <c r="D2" s="287"/>
      <c r="E2" s="287"/>
      <c r="F2" s="287"/>
      <c r="G2" s="287"/>
    </row>
    <row r="4" ht="15">
      <c r="B4" s="187"/>
    </row>
    <row r="5" spans="1:10" s="17" customFormat="1" ht="33.75">
      <c r="A5" s="16" t="s">
        <v>70</v>
      </c>
      <c r="B5" s="191" t="s">
        <v>316</v>
      </c>
      <c r="C5" s="28" t="s">
        <v>71</v>
      </c>
      <c r="D5" s="28" t="s">
        <v>72</v>
      </c>
      <c r="E5" s="28" t="s">
        <v>290</v>
      </c>
      <c r="F5" s="28" t="s">
        <v>291</v>
      </c>
      <c r="G5" s="28" t="s">
        <v>269</v>
      </c>
      <c r="H5" s="28" t="s">
        <v>292</v>
      </c>
      <c r="I5" s="28" t="s">
        <v>289</v>
      </c>
      <c r="J5" s="188" t="s">
        <v>112</v>
      </c>
    </row>
    <row r="6" spans="1:10" ht="78.75">
      <c r="A6" s="9">
        <v>1</v>
      </c>
      <c r="B6" s="10" t="s">
        <v>10</v>
      </c>
      <c r="C6" s="11" t="s">
        <v>77</v>
      </c>
      <c r="D6" s="12">
        <v>240</v>
      </c>
      <c r="E6" s="13"/>
      <c r="F6" s="13"/>
      <c r="G6" s="13"/>
      <c r="H6" s="13"/>
      <c r="I6" s="13"/>
      <c r="J6" s="71"/>
    </row>
    <row r="7" spans="1:10" ht="78.75">
      <c r="A7" s="9">
        <v>2</v>
      </c>
      <c r="B7" s="10" t="s">
        <v>11</v>
      </c>
      <c r="C7" s="11" t="s">
        <v>77</v>
      </c>
      <c r="D7" s="12">
        <v>360</v>
      </c>
      <c r="E7" s="13"/>
      <c r="F7" s="13"/>
      <c r="G7" s="13"/>
      <c r="H7" s="13"/>
      <c r="I7" s="13"/>
      <c r="J7" s="71"/>
    </row>
    <row r="8" spans="1:10" s="17" customFormat="1" ht="12.75">
      <c r="A8" s="280" t="s">
        <v>78</v>
      </c>
      <c r="B8" s="280"/>
      <c r="C8" s="280"/>
      <c r="D8" s="280"/>
      <c r="E8" s="280"/>
      <c r="F8" s="280"/>
      <c r="G8" s="18"/>
      <c r="H8" s="175" t="s">
        <v>149</v>
      </c>
      <c r="I8" s="18"/>
      <c r="J8" s="70"/>
    </row>
    <row r="9" spans="1:10" ht="12.75">
      <c r="A9" s="19" t="s">
        <v>81</v>
      </c>
      <c r="B9" s="3"/>
      <c r="C9" s="3"/>
      <c r="D9" s="3"/>
      <c r="E9" s="19"/>
      <c r="F9" s="19"/>
      <c r="G9" s="19"/>
      <c r="H9" s="19"/>
      <c r="I9" s="3"/>
      <c r="J9" s="3"/>
    </row>
    <row r="10" ht="12.75">
      <c r="B10" s="14" t="s">
        <v>134</v>
      </c>
    </row>
    <row r="11" ht="12.75">
      <c r="B11" s="53" t="s">
        <v>285</v>
      </c>
    </row>
  </sheetData>
  <sheetProtection selectLockedCells="1" selectUnlockedCells="1"/>
  <mergeCells count="2">
    <mergeCell ref="A8:F8"/>
    <mergeCell ref="C2:G2"/>
  </mergeCells>
  <printOptions/>
  <pageMargins left="0.3423611111111111" right="0.3736111111111111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J14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4.28125" style="17" customWidth="1"/>
    <col min="2" max="2" width="56.421875" style="17" customWidth="1"/>
    <col min="3" max="3" width="6.140625" style="17" customWidth="1"/>
    <col min="4" max="4" width="5.57421875" style="17" customWidth="1"/>
    <col min="5" max="5" width="11.421875" style="17" customWidth="1"/>
    <col min="6" max="6" width="11.140625" style="17" customWidth="1"/>
    <col min="7" max="8" width="9.421875" style="17" customWidth="1"/>
    <col min="9" max="9" width="9.00390625" style="17" customWidth="1"/>
    <col min="10" max="10" width="11.7109375" style="17" customWidth="1"/>
    <col min="11" max="11" width="7.7109375" style="17" customWidth="1"/>
    <col min="12" max="16384" width="11.57421875" style="17" customWidth="1"/>
  </cols>
  <sheetData>
    <row r="3" spans="3:8" ht="15.75">
      <c r="C3" s="288" t="s">
        <v>263</v>
      </c>
      <c r="D3" s="290"/>
      <c r="E3" s="290"/>
      <c r="F3" s="290"/>
      <c r="G3" s="290"/>
      <c r="H3" s="290"/>
    </row>
    <row r="4" ht="15">
      <c r="B4" s="187"/>
    </row>
    <row r="5" spans="1:10" ht="45">
      <c r="A5" s="16" t="s">
        <v>70</v>
      </c>
      <c r="B5" s="191" t="s">
        <v>293</v>
      </c>
      <c r="C5" s="7" t="s">
        <v>71</v>
      </c>
      <c r="D5" s="7" t="s">
        <v>72</v>
      </c>
      <c r="E5" s="7" t="s">
        <v>287</v>
      </c>
      <c r="F5" s="7" t="s">
        <v>294</v>
      </c>
      <c r="G5" s="7" t="s">
        <v>269</v>
      </c>
      <c r="H5" s="7" t="s">
        <v>277</v>
      </c>
      <c r="I5" s="7" t="s">
        <v>289</v>
      </c>
      <c r="J5" s="73" t="s">
        <v>112</v>
      </c>
    </row>
    <row r="6" spans="1:10" s="14" customFormat="1" ht="22.5">
      <c r="A6" s="28">
        <v>1</v>
      </c>
      <c r="B6" s="54" t="s">
        <v>15</v>
      </c>
      <c r="C6" s="11" t="s">
        <v>77</v>
      </c>
      <c r="D6" s="12">
        <v>5500</v>
      </c>
      <c r="E6" s="13"/>
      <c r="F6" s="13"/>
      <c r="G6" s="13"/>
      <c r="H6" s="13"/>
      <c r="I6" s="13"/>
      <c r="J6" s="71"/>
    </row>
    <row r="7" spans="1:10" s="14" customFormat="1" ht="22.5">
      <c r="A7" s="28">
        <v>2</v>
      </c>
      <c r="B7" s="54" t="s">
        <v>125</v>
      </c>
      <c r="C7" s="11" t="s">
        <v>77</v>
      </c>
      <c r="D7" s="12">
        <v>3000</v>
      </c>
      <c r="E7" s="13"/>
      <c r="F7" s="13"/>
      <c r="G7" s="13"/>
      <c r="H7" s="13"/>
      <c r="I7" s="13"/>
      <c r="J7" s="71"/>
    </row>
    <row r="8" spans="1:10" s="14" customFormat="1" ht="22.5">
      <c r="A8" s="28">
        <v>3</v>
      </c>
      <c r="B8" s="54" t="s">
        <v>16</v>
      </c>
      <c r="C8" s="11" t="s">
        <v>91</v>
      </c>
      <c r="D8" s="12">
        <v>4000</v>
      </c>
      <c r="E8" s="13"/>
      <c r="F8" s="13"/>
      <c r="G8" s="13"/>
      <c r="H8" s="13"/>
      <c r="I8" s="13"/>
      <c r="J8" s="71"/>
    </row>
    <row r="9" spans="1:10" ht="12.75">
      <c r="A9" s="289" t="s">
        <v>78</v>
      </c>
      <c r="B9" s="289"/>
      <c r="C9" s="289"/>
      <c r="D9" s="289"/>
      <c r="E9" s="289"/>
      <c r="F9" s="289"/>
      <c r="G9" s="21"/>
      <c r="H9" s="21" t="s">
        <v>149</v>
      </c>
      <c r="I9" s="21"/>
      <c r="J9" s="70"/>
    </row>
    <row r="10" ht="12.75">
      <c r="B10" s="53" t="s">
        <v>14</v>
      </c>
    </row>
    <row r="11" ht="12.75">
      <c r="B11" s="189" t="s">
        <v>285</v>
      </c>
    </row>
    <row r="14" ht="12.75">
      <c r="B14" s="106"/>
    </row>
  </sheetData>
  <sheetProtection selectLockedCells="1" selectUnlockedCells="1"/>
  <mergeCells count="2">
    <mergeCell ref="A9:F9"/>
    <mergeCell ref="C3:H3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USKPC08475</cp:lastModifiedBy>
  <cp:lastPrinted>2020-09-24T08:32:06Z</cp:lastPrinted>
  <dcterms:created xsi:type="dcterms:W3CDTF">2015-04-21T09:21:03Z</dcterms:created>
  <dcterms:modified xsi:type="dcterms:W3CDTF">2020-12-18T17:15:21Z</dcterms:modified>
  <cp:category/>
  <cp:version/>
  <cp:contentType/>
  <cp:contentStatus/>
</cp:coreProperties>
</file>