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4240" windowHeight="11355" tabRatio="925" activeTab="7"/>
  </bookViews>
  <sheets>
    <sheet name="pakiet 10 " sheetId="1" r:id="rId1"/>
    <sheet name="pakiet 14 " sheetId="2" r:id="rId2"/>
    <sheet name="pakiet 16 " sheetId="3" r:id="rId3"/>
    <sheet name="pakiet 17 " sheetId="4" r:id="rId4"/>
    <sheet name="pakiet 24 " sheetId="5" r:id="rId5"/>
    <sheet name="pakiet 30 " sheetId="6" r:id="rId6"/>
    <sheet name="pakiet 34 " sheetId="7" r:id="rId7"/>
    <sheet name="pakiet 37" sheetId="8" r:id="rId8"/>
    <sheet name="Arkusz1" sheetId="9" r:id="rId9"/>
  </sheets>
  <definedNames>
    <definedName name="_xlnm.Print_Area" localSheetId="0">'pakiet 10 '!$A$1:$H$4</definedName>
    <definedName name="_xlnm.Print_Area" localSheetId="1">'pakiet 14 '!$A$1:$I$8</definedName>
    <definedName name="_xlnm.Print_Area" localSheetId="2">'pakiet 16 '!$A$1:$I$7</definedName>
    <definedName name="_xlnm.Print_Area" localSheetId="3">'pakiet 17 '!$A$1:$J$7</definedName>
    <definedName name="_xlnm.Print_Area" localSheetId="4">'pakiet 24 '!$A$1:$I$6</definedName>
    <definedName name="_xlnm.Print_Area" localSheetId="5">'pakiet 30 '!$A$1:$I$9</definedName>
    <definedName name="_xlnm.Print_Area" localSheetId="6">'pakiet 34 '!$A$1:$I$3</definedName>
    <definedName name="_xlnm.Print_Area" localSheetId="7">'pakiet 37'!$A$1:$K$11</definedName>
    <definedName name="_xlnm.Print_Titles" localSheetId="3">'pakiet 17 '!$1:$2</definedName>
  </definedNames>
  <calcPr fullCalcOnLoad="1"/>
</workbook>
</file>

<file path=xl/sharedStrings.xml><?xml version="1.0" encoding="utf-8"?>
<sst xmlns="http://schemas.openxmlformats.org/spreadsheetml/2006/main" count="310" uniqueCount="153">
  <si>
    <t>pakiet 30</t>
  </si>
  <si>
    <t>końcówka wielorazowa typu Argon kompatybilna z systemem Argon Erbe do stosowania w elektrochirurgii standardowej lub wspomaganej argonem wyposażona w elektrodę nożową wysuwaną  długości 2,5 cmm</t>
  </si>
  <si>
    <t>pakiet 14</t>
  </si>
  <si>
    <t>DSZ</t>
  </si>
  <si>
    <t>Ilość zużyta</t>
  </si>
  <si>
    <t>op</t>
  </si>
  <si>
    <t>Nazwa zadania</t>
  </si>
  <si>
    <t xml:space="preserve">uszczelka, 7mm, do tuby średnicy 11mm kompatybilna z trokarem do laparoskopii firmy OLYMPUS </t>
  </si>
  <si>
    <t xml:space="preserve">zawór klapkowy do tuby średnicy 5,5mm kompatybilna z trokarem do laparoskopii firmy OLYMPUS </t>
  </si>
  <si>
    <t xml:space="preserve">zawór klapkowy do tuby średnicy 11mm kompatybilna z trokarem do laparoskopii firmy OLYMPUS </t>
  </si>
  <si>
    <t xml:space="preserve">igła Veressa autoklawalna długości 130mm-150mm </t>
  </si>
  <si>
    <t xml:space="preserve">przewód wysokiej częstotliwości, bipolarny, długość 300cm, do łączenia narzędzi laparoskopowych OLYMPUS z diatermią chirurgiczną Valleylab </t>
  </si>
  <si>
    <t xml:space="preserve">przewód wysokiej częstotliwości, monopolarny, długość 300cm, do łączenia narzędzi laparoskopowych OLYMPUS z diatermią chirurgiczną Valleylab </t>
  </si>
  <si>
    <t xml:space="preserve">Uszczelka wewnętrzna do głowicy kompatybilna z trokarem wielorazowego uż firmy OLYMPUS (zamienna z uszczelką o kodzie firmowym 7026243) </t>
  </si>
  <si>
    <t>wkład roboczy - nożyczki laparoskopowe Metzenbaum - kompatybilne z uchwytem i tuleją firmy OLYMPUS</t>
  </si>
  <si>
    <t>ilość zużyta</t>
  </si>
  <si>
    <t xml:space="preserve">elektroda monopolarna haczykowa  kształu "L"części roboczej średnica max. 5mm, długość 310mm-360mm, z  przyłączem kompatybilnym z przewodem współpracującym z diatermią chirurgiczną Valleylab </t>
  </si>
  <si>
    <t>ILOŚĆ ZUŻYTA</t>
  </si>
  <si>
    <t xml:space="preserve">Łata naczyniowa z PTFE o trzywarstwowej budowie ściany, warstwa wewnętrzna uszczelniająca z elastomeru, z możliwością trzykrotnej resterylizacji potwierdzonej standardami w instrukcji, rozmiar 3cm x 3cm x 0,5mm </t>
  </si>
  <si>
    <t xml:space="preserve">Łata naczyniowa z PTFE o trzywarstwowej budowie ściany, warstwa wewnętrzna uszczelniająca z elastomeru, z możliwością trzykrotnej resterylizacji potwierdzonej standardami w instrukcji, rozmiar 5cm x 7,5cm x 0,5mm </t>
  </si>
  <si>
    <t xml:space="preserve">Łata naczyniowa z PTFE o trzywarstwowej budowie ściany, warstwa wewnętrzna uszczelniająca z elastomeru, z możliwością trzykrotnej resterylizacji potwierdzonej standardami w instrukcji, rozmiar 3cm x 6cm x 0,5mm </t>
  </si>
  <si>
    <t>L.p.</t>
  </si>
  <si>
    <t>j.m.</t>
  </si>
  <si>
    <t>ilość zużyta za 8 msc</t>
  </si>
  <si>
    <r>
      <t xml:space="preserve">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RAZEM</t>
    </r>
  </si>
  <si>
    <t xml:space="preserve">RAZEM: </t>
  </si>
  <si>
    <t>LP</t>
  </si>
  <si>
    <t>wartość netto</t>
  </si>
  <si>
    <t>wartość brutto</t>
  </si>
  <si>
    <t>L.p</t>
  </si>
  <si>
    <t>Nazwa międzynarodowa</t>
  </si>
  <si>
    <t>J.m.</t>
  </si>
  <si>
    <t>Ilość</t>
  </si>
  <si>
    <t>Cena Netto</t>
  </si>
  <si>
    <t>Cena Brutto</t>
  </si>
  <si>
    <t>Wartość Netto</t>
  </si>
  <si>
    <t>Wartość Brutto</t>
  </si>
  <si>
    <t>szt</t>
  </si>
  <si>
    <t>RAZEM:</t>
  </si>
  <si>
    <t>pakiet 10</t>
  </si>
  <si>
    <t>pakiet 16</t>
  </si>
  <si>
    <t>pakiet 17</t>
  </si>
  <si>
    <t>Wartość brutto</t>
  </si>
  <si>
    <t>szt.</t>
  </si>
  <si>
    <t xml:space="preserve">Klipsy tytanowe średnio-duże, w rodzaju PL 569 T firmy Braun, automatyczny magazynek kompatybilny z laparoskopową wielorazową klipsownicą wielokrotnego użytku firmy Braun typu PL 536 R </t>
  </si>
  <si>
    <t>Producent/ nr katalogowy</t>
  </si>
  <si>
    <t>l.p.</t>
  </si>
  <si>
    <t>nazwa</t>
  </si>
  <si>
    <t>ilość</t>
  </si>
  <si>
    <t>cena netto</t>
  </si>
  <si>
    <t>cena brutto</t>
  </si>
  <si>
    <t>wartość VAT</t>
  </si>
  <si>
    <t>Producent/            nr katalogowy</t>
  </si>
  <si>
    <t>SUMA</t>
  </si>
  <si>
    <t>*Wykonawca zobowiązuje się dostarczyć w ramach dostawy w/w wkładów 24 szt stojaków  z uchwytami, miejsce na 4 pojemniki, mobilny, wykonany z tworzywa umożliwia dokładną dezynfekcję oraz 60szt pojemników o pojemnościach: 3000 ml i 40 szt pojemników o pojemnościach 1500ml z uchwytem na wkład półsztywny, wykonane z poliwęglanu  z możliwością montażu na ścianie, szynie, ramie łóżka lub stojaku za pomocą odpowiednich uchwytów wyposażony w zawór odcinający próżnię z możliwością płynnej regulacji podciśnienia, wzmocniony dren łączący z wkładem, ze średnicą większą o 28% od standardowych drenów, dla szybszego odsysania, pojemniki z dokładną skalą pomiarową bez Ftalanów, PCV i lateksu</t>
  </si>
  <si>
    <t>pakiet 24</t>
  </si>
  <si>
    <t>Przedłużka wielorazowa elektrody monopolarnej, prosta, długość całkowita  14cm-18cm, długość robocza 10cm-12cm, część łącząca z uchwytem wielorazowym o kształcie walca średnicy 2,4mm, do sterylizacji parowej KOMPATYBILNA Z UCHWYTEM POZ 1</t>
  </si>
  <si>
    <t>Uchwyt jednorazowy dwuprzyciskowy z aktywacją cięcia i koagulacji w rękojeści, z elektrodą nożową o szerokości noża 2,4mm, długości noża 19mmx2,3mmmx0,5mm, długość przewodu łączącego 3m o złączu kompatybilnym z generatorem Valleylab wtyczka 3 bolcowa KOMPATYBILNY Z POZYCJA 2</t>
  </si>
  <si>
    <t xml:space="preserve">1. Wkład półsztywny do pojemników o pojemności 1500ml wykonany z polipropylenu bez zawartości Ftalanów, plastyfikatorów i lateksu, max próżnia 68,58 Hg. Samouszczelnienie wkładu z przykrywką za pomocą specjalnego kleju żelowego po  włączeniu ssania. Wyposażony w 4 porty o różnej średnicy: pacjenta, próżni, tandemu i na środek żelujący. Pokrywa wklęsła, do zbierania nadmiaru płynu, wyposażona w kapturki zamykające porty, 
oraz 3 uchwyty do zaczepiania drenów, wykonana z polietylenu dużej gęstości. Zastawka jednokierunkowa       portu pacjenta. Niemechaniczny filtr hydrofobowy podwójnej długości (4,5cm i średnicy 1,8cm) z funkcją przeciwprzelewową. Skuteczność filtra 99,5% (gronkowiec złocisty) W zestawie z drenem łączącym
</t>
  </si>
  <si>
    <t xml:space="preserve">2. Wkład półsztywny do pojemników o pojemności 3000ml wykonany z polipropylenu bez zawartości Ftalanów, plastyfikatorów i lateksu, max próżnia 68,58 Hg. Samouszczelnienie wkładu z przykrywką za pomocą specjalnego kleju żelowego po  włączeniu ssania. Wyposażony w 4 porty o różnej średnicy: pacjenta, próżni, tandemu i na środek żelujący. Pokrywa wklęsła, do zbierania nadmiaru płynu, wyposażona w kapturki zamykające porty, 
oraz 3 uchwyty do zaczepiania drenów, wykonana z polietylenu dużej gęstości. Zastawka jednokierunkowa       portu pacjenta. Niemechaniczny filtr hydrofobowy podwójnej długości (4,5cm i średnicy 1,8cm) z funkcją przeciwprzelewową. Skuteczność filtra 99,5% (gronkowiec złocisty). W zestawie z drenem łączącym
</t>
  </si>
  <si>
    <t>Proszek żelujący, woreczek 32g, niesterylny</t>
  </si>
  <si>
    <t xml:space="preserve">Firma zobowiązuje się użyczyć klipsownice kompatybilne z klipsami. </t>
  </si>
  <si>
    <t>Elektroda prosta, kulkowa, wielorazowa, ze stali nierdzewnej, średnica kulki 3,2mm-4mm, długość robocza 90mm-100mm, część łącząca z uchwytem wielorazowym o kształcie walca średnicy 2,4mm, do sterylizacji parowej KOMPATYBILNA Z UCHWYTEM POZ 1</t>
  </si>
  <si>
    <t>Elektroda prosta kulkowa wielorazowa, ze stali nierdzewnej, średnica kulki  3,2-4mm, długość 51mm. część łącząca z uchwytem wielorazowym o kształcie walca średnicy 2,4mm, do sterylizacji parowej KOMPATYBILNA Z UCHWYTEM POZ 1</t>
  </si>
  <si>
    <t>uchwyt argonowy z kablem wielorazowym do przystawki APC 300 ERBE  z aplikatorem  z wysuwaną szpatułą dł 2,5 cm</t>
  </si>
  <si>
    <t>uchwyt argonowy z kablem wielorazowym do przystawki AP2 ERBE z aplikatorem  z wysuwaną szpatułą dł 2,5 cm</t>
  </si>
  <si>
    <t>Narzędzie ultradźwiękowo-bipolarne do cięcia i koagulacji tkanek 45cm, 35cm, jednorazowe laparoskopowe lub do chirurgii otwartej do wyboru zamawiającego op=5szt.</t>
  </si>
  <si>
    <t>Narzędzie do zabiegów otwartych, integrujace energię bipolarną i ultradźwiękową, umożliwiajace jednoczesne ciecie i zamykanie naczyń krwionosnych do 7 mm włącznie, pęczków tkanki oraz naczyn limfatycznych. Wyposażone w 2 przyciski aktywujace: typu Seal &amp; Cut oraz Seal. Dł. robocza 20 cm, śr. trzonu 9,7 mm. Zakrzywione, wydłużone, precyzyjne bransze o dł. 20 mm. Uchwyt narzędzia pistoletowy, uchwyt na palce prowadzace zamknięty.Trzon obrotowy 360 st. Narzędzie sterylne, jednorazowego uzytku, 5 szt. w opakowaniu. W komplecie uchwyt mocujacy do przetwornika oraz klucz dynamometryczny.</t>
  </si>
  <si>
    <t>Wielorazowy, autoklawowalny, hybrydowy przetwornik ultradzwiekowo- bipolarny</t>
  </si>
  <si>
    <r>
      <t xml:space="preserve">Dzierżawa Generatora hybrydowego bipolarno-ultradźwiękowego kompatybilnego z końcówkami z pozycji 1-3 wraz z dwoma autoklawowalnymi przetwornikami bipolarno-ultradźwiękowymi </t>
    </r>
    <r>
      <rPr>
        <b/>
        <sz val="8"/>
        <rFont val="Arial"/>
        <family val="2"/>
      </rPr>
      <t>w okresie 12 miesięcy</t>
    </r>
  </si>
  <si>
    <t>Lp</t>
  </si>
  <si>
    <t>PARAMETRY WYMAGANE - GENERATOR</t>
  </si>
  <si>
    <t>TAK</t>
  </si>
  <si>
    <t>OPIS</t>
  </si>
  <si>
    <t>PUNKTACJA</t>
  </si>
  <si>
    <t>Urządzenie do cięcia, hemostazy i termofuzji tkanek, integrujące energię ultradźwiękową i bipolarną w obrębie jednej końcówki roboczej. Do użytku w zabiegach laparoskopowych i otwartych, automatycznie rozpoznający rodzaj narzędzia i dostosowujący  parametry pracy. Panel przedni z wbudowanym wyświetlaczem ciekłokrystalicznym.</t>
  </si>
  <si>
    <t>Tak</t>
  </si>
  <si>
    <t>X</t>
  </si>
  <si>
    <t>Częstotliwość pracy generatora ultradźwiękowego – 47kHz</t>
  </si>
  <si>
    <t xml:space="preserve">Funkcja umożliwiająca uruchamianie zaworu wymiany dymu w odpowiednim insuflatorze </t>
  </si>
  <si>
    <t>tak 5 pkt      nie 0 pkt</t>
  </si>
  <si>
    <t>Współpraca z jednorazowymi narzędziami integrującymi energię ultradźwiękową i bipolarną w jednej końcówce roboczej, pozwalającymi na symultaniczne zamykanie i cięcie naczyń, dzięki jednoczesnemu oddziaływaniu energii bipolarnej i ultradźwiękowej</t>
  </si>
  <si>
    <t xml:space="preserve">narzedzia bipolarno -ultradźwiękowe i ultradźwiękowe 10 pkt   narzędzia ultradźwiękowe 5 pkt   </t>
  </si>
  <si>
    <t>Aktywacja trybu pracy narzędzia jednorazowego za pomocą przełącznika nożnego lub przycisków w uchwycie narzędzia. Niezależne tryby pracy narzędzia: ‘zamykanie i cięcie’ i ‘zamykanie’</t>
  </si>
  <si>
    <t>x</t>
  </si>
  <si>
    <t>System wyposażony w moduł do zamykania naczyń o średnicy do 7mm włącznie</t>
  </si>
  <si>
    <t>W trybie pracy ‘zamykanie’ - funkcja ciągłego pomiaru rezystancji koagulowanej tkanki z sygnalizacją akustyczną zakończenia procesu</t>
  </si>
  <si>
    <t>Urządzenie wyposażone w panel dotykowy LCD, zapewniający dostęp do menu urządzenia oraz ustawienie parametrów pracy</t>
  </si>
  <si>
    <t>Możliwość zapisu parametrów pracy, scenariuszy, dla różnych użytkowników i procedur</t>
  </si>
  <si>
    <t xml:space="preserve"> &gt;30 procedur 10 pkt                       &lt; 30 procedur 0 pkt</t>
  </si>
  <si>
    <t>Funkcja testu bezpieczeństwa podłączonej sondy ultradźwiękowej</t>
  </si>
  <si>
    <t>Graficzne i dźwiękowe komunikaty ostrzegające</t>
  </si>
  <si>
    <t>Odrębna regulacja nastawień koagulacji mono/bipolarnej i cięcia monopolarnego</t>
  </si>
  <si>
    <t>Moc cięcia monopolarnego max  300 W</t>
  </si>
  <si>
    <t>Tak, podać</t>
  </si>
  <si>
    <t>Moc koagulacji monopolarnej max 200 W</t>
  </si>
  <si>
    <t>Moc koagulacji bipolarnej max 120W</t>
  </si>
  <si>
    <t>Koagulacja typu spray max 120W</t>
  </si>
  <si>
    <t>Tak podać</t>
  </si>
  <si>
    <t>Częstotliwość prądu : 430kHz +- 20%</t>
  </si>
  <si>
    <t>Czas osiągania gotowości systemu do pracy – do 3 sekund</t>
  </si>
  <si>
    <t>Minimalna nastawa dla koagulacji monopolarnej – 5W</t>
  </si>
  <si>
    <t>Minimalna nastawa dla cięcia monopolarnego- 10W</t>
  </si>
  <si>
    <t>Zmiana nastaw w zakresie min- 50W – co 1 W, powyżej 50- co 5W, powyżej 100W- co 10W</t>
  </si>
  <si>
    <t>Możliwość resekcji monopolarnej w środowisku wodnym</t>
  </si>
  <si>
    <t>Dedykowany program do resekcji bipolarnej w roztworze soli fizjologicznej z funkcją rozpoznawania roztworu 0,9% NaCl: Koagulacja max 200W, Cięcie max 320W</t>
  </si>
  <si>
    <t>Stan pracy generatora sygnalizowany akustycznie z możliwością płynnej regulacji natężenia dźwięku</t>
  </si>
  <si>
    <t>Gniazda umożliwiające podłączenie końcówek typów:</t>
  </si>
  <si>
    <t>Monopolarne – 2 sztuki 3-pinowe , śr. 4mm standard Valleylab, 1 sztuka 1-pinowe śr. 8mm standard Bovie, 1 sztuka koncentryczne śr. wewn. 5mm śr. zewn. 9mm standard Erbe</t>
  </si>
  <si>
    <t>Bipolarne – 1 sztuka 2- pinowe , śr 4mm, odl 28,8mm standard Valleylab,  1 sztuka koncentryczne śr. wewn. 4mm śr. Zewn. 8mm standard Erbe</t>
  </si>
  <si>
    <t>Jedno gniazdo 7-pinowe, standard Olympus</t>
  </si>
  <si>
    <t>Włączniki nożne aktywujące pracę generatora elektrochirurgicznego dwuprzyciskowy 1 szt. Jednoprzyciskowy 1 szt.</t>
  </si>
  <si>
    <t>Gniazdo do podłączenia  elektrod pacjenta, z możliwością podłączania elektrod wielorazowych i jednorazowych</t>
  </si>
  <si>
    <t>System monitorowania poprawnego przylegania dwudzielnej płytki pacjenta</t>
  </si>
  <si>
    <t xml:space="preserve">Możliwość: aktualizacji oprogramowania w urządzeniu, </t>
  </si>
  <si>
    <t>Generator wyposażony w moduł komunikacyjny umożliwiający komunikację urządzenia z centralnym systemem/siecią urządzeń endoskopowych bloku operacyjnego</t>
  </si>
  <si>
    <t>tak 5 pkt      NIE 0 pkt</t>
  </si>
  <si>
    <t xml:space="preserve">Wielorazowy, autoklawowalny hybrydowy przetwornik ultradźwiękowo- bipolarny,  </t>
  </si>
  <si>
    <t>Wielorazowy, autoklawowalny  przetwornik ultradźwiękowy</t>
  </si>
  <si>
    <t>Asortyment</t>
  </si>
  <si>
    <t xml:space="preserve">Platforma Elktrochirurgiczna z systemem zamykania dużych naczyń do 7mm, system bipolarno-ultradzwiekowy, w skaład zestawu wchodzi diatermia elktrochirurgiczna, generator ultradzwiekowy połaczone hybrydowo, włącznik nożny,wózek </t>
  </si>
  <si>
    <t>1szt</t>
  </si>
  <si>
    <t>Wielarazowy autoklawowalny przetwornik hybrydowy bipolarno-ultradzwiekowy</t>
  </si>
  <si>
    <t>2 szt</t>
  </si>
  <si>
    <t>pakiet 34</t>
  </si>
  <si>
    <t xml:space="preserve">Do wszystkich oferowanych wyrobów załączyć Deklaracje Zgodności wytwórcy wystawione na wyroby medyczny o danych numerach katalogowych, potwierdzające zgodność oferowanych wyrobów medycznych o danych numerach katalogowych z Dyrektywą 93/42/EEC.
Do wszystkich oferowanych wyrobów załączyć kopię oryginalnych stron katalogowych / instrukcji używania wytwórcy potwierdzających spełnianie wymaganych parametrów i kompatybilności.
 </t>
  </si>
  <si>
    <t xml:space="preserve">uszczelka, 3mm, do tuby średnicy 5,5mm kompatybilna z trokarem do laparoskopii firmy OLYMPUS </t>
  </si>
  <si>
    <t>op.</t>
  </si>
  <si>
    <t>Kontener do sterylizacji o wymiarach 537x139x268 mm, z pokrywą i matą silikonową, z tworzywa sztucznego do sterylizacji i przechowywania instrumentów. Nadaje sie do sterylizacji parowej.</t>
  </si>
  <si>
    <t>Kleszczyki chwytające, średnica 5, długość 330 mm; długość ramion końcówki chwytającej 16mm, bransze płaskie, wielofunkcyjne, atraumatyczne, drobnoząbkowane; konstrukcja narzędzia trzyczęściowa - rozbieralne (wkład, tubus z pokrętłem obrotowym, rączka z zamkiem); składanie na zasadzie szybkozłącza (brak gwintów); bezskokowy obrót narzędzia o 360st.; rękojeść z grubego tworzywa umożliwiająca zmianę chwytu narzędzia w zależności od potrzeby ergonomii pracy</t>
  </si>
  <si>
    <t>Kleszczyki chwytające, HiQ+, średnica 5 mm, długość 330 mm, typu Johann z okienkiem, długość ramion końcówki chwytającej 24 mm, rączka z zamkiem</t>
  </si>
  <si>
    <t>Kleszczyki preparacyjne HiQ+, średnica 5 mm, długość 330 mm, typu Maryland, długość ramion końcówki chwytającej 21mm; trzyczęściowe (wkład, tubus, uchwyt); składanie na zasadzie szybkozłącza (brak gwintów); bezskokowy obrót narzędzia o 360st., pokrętło do obrotu umieszczone na płaszczu; rękojeść z grubego tworzywa umożliwiająca zmianę chwytu narzędzia w zależności od potrzeby ergonomii pracy, bez zamka</t>
  </si>
  <si>
    <t>Kleszczyki chwytające HiQ+, typu Babcock - Atrauma, średnica 10mm, długość 330mm, długość ramion końcówki chwytającej 53 mm, rączka z zamkiem typu Ergo</t>
  </si>
  <si>
    <t>Uchwyt do narzędzia laparoskopowego, monopolarny, bez zapinki</t>
  </si>
  <si>
    <t>Uchwyt do narzędzia laparoskopowego HiQ+, z zamkiem</t>
  </si>
  <si>
    <t>Płaszcz, średnica 5mm, długość 330 mm; pokrętło do obrotu narzędzia o 360st.; przycisk do uwolnienia uchwytu narzędzia</t>
  </si>
  <si>
    <t>Płaszcz, średnica 10 mm, długość 330 mm, izolowany</t>
  </si>
  <si>
    <t>Kleszczyki preparacyjne (dissektor), średnica 5 mm, długość 330 mm, długość ramion końcówki preparacyjnej 18 mm, wygięte, rączka bez zamka</t>
  </si>
  <si>
    <t>Kleszczyki chwytające, średnica 5 mm, długość 330 mm, typu Johann, długie, długość ramion końcówki chwytającej 40 mm, rączka z zamkiem</t>
  </si>
  <si>
    <t xml:space="preserve">Szczypce typu Maryland z poprzecznym wzorem ząbkowania; długość ramion końcówki chwytającej 19 mm; obrotowe płynnie 360 st., średnica 5 mm, 
długość 330 mm; trzyczęściowe (płaszcz izolowany z dużym pierścieniem obrotowym, rączka bez zamka, wkład), składanie na zasadzie szybkozłącza
</t>
  </si>
  <si>
    <t>pak 10 poz 6</t>
  </si>
  <si>
    <t>Pakiet nr 17 podpakiet nr 1</t>
  </si>
  <si>
    <t>Pakiet nr 17 podpakiet nr 2</t>
  </si>
  <si>
    <t>Pakiet nr 17 podpakiet nr 10</t>
  </si>
  <si>
    <t>pakiet 24 poz 3</t>
  </si>
  <si>
    <t>pakiet 24 poz 4</t>
  </si>
  <si>
    <t>pakiet 24 poz 5</t>
  </si>
  <si>
    <t>pakiet 37</t>
  </si>
  <si>
    <t xml:space="preserve">klipsownica laparoskopowa zamykająca klipsy o rozmiarze Medium Green firmy TELEEFLEX stosowane przez Zamawiającego.   </t>
  </si>
  <si>
    <t>wielorazowy aplikator z wysuwaną szpatułą do przystawki APC 300, APC 2 ERBE  o dł 3,5cm</t>
  </si>
  <si>
    <t>wielorazowy aplikator z wysuwaną szpatułą do przystawki APC 300, APC 2 ERBE  o dł 10 cm</t>
  </si>
  <si>
    <t xml:space="preserve">wielorazowy aplikator laparoskopowy do przystawki APC 300, APC 2 ERBE </t>
  </si>
  <si>
    <t xml:space="preserve"> nr katalogowy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</si>
</sst>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(&quot;zł&quot;* #,##0.00_);_(&quot;zł&quot;* \(#,##0.00\);_(&quot;zł&quot;* &quot;-&quot;??_);_(@_)"/>
    <numFmt numFmtId="170" formatCode="#,##0.00\ &quot;zł&quot;"/>
    <numFmt numFmtId="171" formatCode="#,##0_ ;[Red]\-#,##0\ "/>
    <numFmt numFmtId="172" formatCode="#,##0_ ;\-#,##0\ "/>
    <numFmt numFmtId="173" formatCode="#,##0.00\ _z_ł"/>
  </numFmts>
  <fonts count="50"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  <font>
      <sz val="11"/>
      <color theme="1"/>
      <name val="Cambr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wrapText="1"/>
    </xf>
    <xf numFmtId="4" fontId="3" fillId="0" borderId="11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 wrapText="1"/>
    </xf>
    <xf numFmtId="164" fontId="3" fillId="34" borderId="10" xfId="0" applyNumberFormat="1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3" fillId="35" borderId="10" xfId="0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36" borderId="10" xfId="0" applyFont="1" applyFill="1" applyBorder="1" applyAlignment="1">
      <alignment wrapText="1"/>
    </xf>
    <xf numFmtId="0" fontId="1" fillId="37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0" borderId="13" xfId="0" applyFont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0" fontId="3" fillId="38" borderId="10" xfId="0" applyFont="1" applyFill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4" fontId="1" fillId="0" borderId="13" xfId="0" applyNumberFormat="1" applyFont="1" applyBorder="1" applyAlignment="1">
      <alignment horizontal="right"/>
    </xf>
    <xf numFmtId="0" fontId="3" fillId="33" borderId="13" xfId="0" applyFont="1" applyFill="1" applyBorder="1" applyAlignment="1">
      <alignment horizontal="center" wrapText="1"/>
    </xf>
    <xf numFmtId="0" fontId="6" fillId="0" borderId="0" xfId="53" applyFont="1" applyAlignment="1">
      <alignment horizontal="center" vertical="center" wrapText="1"/>
      <protection/>
    </xf>
    <xf numFmtId="0" fontId="8" fillId="0" borderId="0" xfId="53" applyFont="1" applyAlignment="1">
      <alignment horizontal="left" vertical="center"/>
      <protection/>
    </xf>
    <xf numFmtId="0" fontId="8" fillId="0" borderId="0" xfId="53" applyFont="1" applyAlignment="1">
      <alignment horizontal="center" vertical="center" wrapText="1"/>
      <protection/>
    </xf>
    <xf numFmtId="4" fontId="6" fillId="0" borderId="0" xfId="53" applyNumberFormat="1" applyFont="1" applyAlignment="1">
      <alignment horizontal="right" vertical="center" wrapText="1"/>
      <protection/>
    </xf>
    <xf numFmtId="0" fontId="6" fillId="0" borderId="0" xfId="53" applyFont="1" applyAlignment="1">
      <alignment vertical="center"/>
      <protection/>
    </xf>
    <xf numFmtId="0" fontId="6" fillId="34" borderId="10" xfId="53" applyFont="1" applyFill="1" applyBorder="1" applyAlignment="1">
      <alignment horizontal="center" vertical="center" wrapText="1"/>
      <protection/>
    </xf>
    <xf numFmtId="0" fontId="6" fillId="36" borderId="10" xfId="53" applyFont="1" applyFill="1" applyBorder="1" applyAlignment="1">
      <alignment horizontal="left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3" fontId="8" fillId="0" borderId="10" xfId="53" applyNumberFormat="1" applyFont="1" applyFill="1" applyBorder="1" applyAlignment="1">
      <alignment horizontal="center" vertical="center" wrapText="1"/>
      <protection/>
    </xf>
    <xf numFmtId="4" fontId="6" fillId="0" borderId="10" xfId="53" applyNumberFormat="1" applyFont="1" applyFill="1" applyBorder="1" applyAlignment="1">
      <alignment horizontal="right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8" fillId="0" borderId="0" xfId="53" applyFont="1" applyAlignment="1">
      <alignment vertical="center"/>
      <protection/>
    </xf>
    <xf numFmtId="4" fontId="6" fillId="0" borderId="0" xfId="53" applyNumberFormat="1" applyFont="1" applyAlignment="1">
      <alignment horizontal="right" vertical="center"/>
      <protection/>
    </xf>
    <xf numFmtId="4" fontId="1" fillId="38" borderId="12" xfId="0" applyNumberFormat="1" applyFont="1" applyFill="1" applyBorder="1" applyAlignment="1">
      <alignment horizontal="center" wrapText="1"/>
    </xf>
    <xf numFmtId="164" fontId="1" fillId="0" borderId="10" xfId="0" applyNumberFormat="1" applyFont="1" applyFill="1" applyBorder="1" applyAlignment="1">
      <alignment horizontal="right" wrapText="1"/>
    </xf>
    <xf numFmtId="164" fontId="1" fillId="0" borderId="10" xfId="0" applyNumberFormat="1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6" fillId="39" borderId="10" xfId="53" applyFont="1" applyFill="1" applyBorder="1" applyAlignment="1">
      <alignment horizontal="center" vertical="center" wrapText="1"/>
      <protection/>
    </xf>
    <xf numFmtId="4" fontId="6" fillId="39" borderId="10" xfId="53" applyNumberFormat="1" applyFont="1" applyFill="1" applyBorder="1" applyAlignment="1">
      <alignment horizontal="right" vertical="center" wrapText="1"/>
      <protection/>
    </xf>
    <xf numFmtId="4" fontId="6" fillId="39" borderId="12" xfId="53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1" fillId="38" borderId="10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164" fontId="3" fillId="34" borderId="0" xfId="0" applyNumberFormat="1" applyFont="1" applyFill="1" applyBorder="1" applyAlignment="1">
      <alignment/>
    </xf>
    <xf numFmtId="0" fontId="1" fillId="0" borderId="12" xfId="0" applyFont="1" applyBorder="1" applyAlignment="1">
      <alignment wrapText="1"/>
    </xf>
    <xf numFmtId="0" fontId="1" fillId="38" borderId="12" xfId="0" applyFont="1" applyFill="1" applyBorder="1" applyAlignment="1">
      <alignment horizontal="center" wrapText="1"/>
    </xf>
    <xf numFmtId="0" fontId="1" fillId="38" borderId="14" xfId="0" applyFont="1" applyFill="1" applyBorder="1" applyAlignment="1">
      <alignment horizontal="left" wrapText="1"/>
    </xf>
    <xf numFmtId="0" fontId="1" fillId="38" borderId="13" xfId="0" applyFont="1" applyFill="1" applyBorder="1" applyAlignment="1">
      <alignment horizontal="center" wrapText="1"/>
    </xf>
    <xf numFmtId="4" fontId="1" fillId="38" borderId="13" xfId="0" applyNumberFormat="1" applyFont="1" applyFill="1" applyBorder="1" applyAlignment="1">
      <alignment horizontal="center" wrapText="1"/>
    </xf>
    <xf numFmtId="4" fontId="1" fillId="40" borderId="13" xfId="0" applyNumberFormat="1" applyFont="1" applyFill="1" applyBorder="1" applyAlignment="1">
      <alignment wrapText="1"/>
    </xf>
    <xf numFmtId="4" fontId="1" fillId="40" borderId="13" xfId="0" applyNumberFormat="1" applyFont="1" applyFill="1" applyBorder="1" applyAlignment="1">
      <alignment horizontal="center" wrapText="1"/>
    </xf>
    <xf numFmtId="0" fontId="47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0" fontId="49" fillId="0" borderId="13" xfId="0" applyFont="1" applyBorder="1" applyAlignment="1">
      <alignment wrapText="1"/>
    </xf>
    <xf numFmtId="0" fontId="48" fillId="0" borderId="13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3" fillId="41" borderId="13" xfId="0" applyFont="1" applyFill="1" applyBorder="1" applyAlignment="1">
      <alignment wrapText="1"/>
    </xf>
    <xf numFmtId="0" fontId="3" fillId="41" borderId="13" xfId="0" applyFont="1" applyFill="1" applyBorder="1" applyAlignment="1">
      <alignment horizontal="center" wrapText="1"/>
    </xf>
    <xf numFmtId="0" fontId="9" fillId="0" borderId="13" xfId="53" applyFont="1" applyBorder="1">
      <alignment/>
      <protection/>
    </xf>
    <xf numFmtId="0" fontId="1" fillId="42" borderId="0" xfId="0" applyFont="1" applyFill="1" applyAlignment="1">
      <alignment/>
    </xf>
    <xf numFmtId="0" fontId="1" fillId="0" borderId="12" xfId="0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right"/>
    </xf>
    <xf numFmtId="0" fontId="9" fillId="0" borderId="15" xfId="53" applyFont="1" applyBorder="1" applyAlignment="1">
      <alignment wrapText="1"/>
      <protection/>
    </xf>
    <xf numFmtId="2" fontId="1" fillId="38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4" fontId="3" fillId="0" borderId="16" xfId="0" applyNumberFormat="1" applyFont="1" applyBorder="1" applyAlignment="1">
      <alignment/>
    </xf>
    <xf numFmtId="0" fontId="0" fillId="42" borderId="0" xfId="0" applyFont="1" applyFill="1" applyAlignment="1">
      <alignment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6" fillId="0" borderId="0" xfId="53" applyFont="1" applyAlignment="1">
      <alignment horizontal="left" vertical="center" wrapText="1"/>
      <protection/>
    </xf>
    <xf numFmtId="0" fontId="1" fillId="0" borderId="10" xfId="0" applyFont="1" applyBorder="1" applyAlignment="1">
      <alignment horizontal="right"/>
    </xf>
    <xf numFmtId="0" fontId="3" fillId="34" borderId="10" xfId="0" applyFont="1" applyFill="1" applyBorder="1" applyAlignment="1">
      <alignment horizontal="right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173" fontId="0" fillId="0" borderId="0" xfId="0" applyNumberFormat="1" applyFont="1" applyAlignment="1">
      <alignment horizontal="left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Explanatory Text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7"/>
  <sheetViews>
    <sheetView zoomScalePageLayoutView="0" workbookViewId="0" topLeftCell="A2">
      <selection activeCell="E3" sqref="E3:H3"/>
    </sheetView>
  </sheetViews>
  <sheetFormatPr defaultColWidth="11.57421875" defaultRowHeight="12.75"/>
  <cols>
    <col min="1" max="1" width="5.57421875" style="13" customWidth="1"/>
    <col min="2" max="2" width="56.421875" style="13" customWidth="1"/>
    <col min="3" max="3" width="6.140625" style="13" customWidth="1"/>
    <col min="4" max="4" width="5.57421875" style="13" customWidth="1"/>
    <col min="5" max="5" width="7.7109375" style="13" customWidth="1"/>
    <col min="6" max="6" width="8.57421875" style="13" customWidth="1"/>
    <col min="7" max="7" width="9.421875" style="13" customWidth="1"/>
    <col min="8" max="8" width="9.00390625" style="13" customWidth="1"/>
    <col min="9" max="9" width="11.7109375" style="13" customWidth="1"/>
    <col min="10" max="10" width="7.7109375" style="13" customWidth="1"/>
    <col min="11" max="16384" width="11.57421875" style="13" customWidth="1"/>
  </cols>
  <sheetData>
    <row r="1" ht="12.75">
      <c r="B1" s="32" t="s">
        <v>39</v>
      </c>
    </row>
    <row r="2" spans="1:9" ht="22.5">
      <c r="A2" s="12" t="s">
        <v>29</v>
      </c>
      <c r="B2" s="5" t="s">
        <v>30</v>
      </c>
      <c r="C2" s="5" t="s">
        <v>31</v>
      </c>
      <c r="D2" s="5" t="s">
        <v>32</v>
      </c>
      <c r="E2" s="5" t="s">
        <v>33</v>
      </c>
      <c r="F2" s="5" t="s">
        <v>34</v>
      </c>
      <c r="G2" s="5" t="s">
        <v>35</v>
      </c>
      <c r="H2" s="5" t="s">
        <v>36</v>
      </c>
      <c r="I2" s="41" t="s">
        <v>45</v>
      </c>
    </row>
    <row r="3" spans="1:10" s="11" customFormat="1" ht="33.75">
      <c r="A3" s="21" t="s">
        <v>140</v>
      </c>
      <c r="B3" s="33" t="s">
        <v>44</v>
      </c>
      <c r="C3" s="8" t="s">
        <v>37</v>
      </c>
      <c r="D3" s="9">
        <v>1000</v>
      </c>
      <c r="E3" s="10"/>
      <c r="F3" s="10"/>
      <c r="G3" s="10"/>
      <c r="H3" s="10"/>
      <c r="I3" s="40"/>
      <c r="J3" s="35"/>
    </row>
    <row r="4" spans="1:9" ht="12.75">
      <c r="A4" s="94" t="s">
        <v>38</v>
      </c>
      <c r="B4" s="94"/>
      <c r="C4" s="94"/>
      <c r="D4" s="94"/>
      <c r="E4" s="94"/>
      <c r="F4" s="94"/>
      <c r="G4" s="16">
        <f>SUM(G3:G3)</f>
        <v>0</v>
      </c>
      <c r="H4" s="16">
        <f>SUM(H3:H3)</f>
        <v>0</v>
      </c>
      <c r="I4" s="39"/>
    </row>
    <row r="7" ht="12.75">
      <c r="B7" s="13" t="s">
        <v>61</v>
      </c>
    </row>
  </sheetData>
  <sheetProtection selectLockedCells="1" selectUnlockedCells="1"/>
  <mergeCells count="1">
    <mergeCell ref="A4:F4"/>
  </mergeCells>
  <printOptions/>
  <pageMargins left="0.25" right="0.25" top="0.75" bottom="0.75" header="0.3" footer="0.3"/>
  <pageSetup fitToHeight="0" fitToWidth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7"/>
  <sheetViews>
    <sheetView zoomScalePageLayoutView="0" workbookViewId="0" topLeftCell="A2">
      <selection activeCell="M12" sqref="M12"/>
    </sheetView>
  </sheetViews>
  <sheetFormatPr defaultColWidth="11.57421875" defaultRowHeight="12.75"/>
  <cols>
    <col min="1" max="1" width="11.28125" style="0" customWidth="1"/>
    <col min="2" max="2" width="53.8515625" style="1" customWidth="1"/>
    <col min="3" max="3" width="4.8515625" style="0" customWidth="1"/>
    <col min="4" max="4" width="5.8515625" style="0" customWidth="1"/>
    <col min="5" max="5" width="0" style="0" hidden="1" customWidth="1"/>
    <col min="6" max="6" width="8.00390625" style="0" customWidth="1"/>
    <col min="7" max="7" width="10.28125" style="0" customWidth="1"/>
    <col min="8" max="8" width="9.28125" style="0" customWidth="1"/>
    <col min="9" max="9" width="9.57421875" style="0" customWidth="1"/>
    <col min="10" max="10" width="10.00390625" style="0" customWidth="1"/>
    <col min="11" max="11" width="9.28125" style="4" customWidth="1"/>
  </cols>
  <sheetData>
    <row r="1" spans="1:10" ht="12.75">
      <c r="A1" s="2"/>
      <c r="B1" s="4" t="s">
        <v>2</v>
      </c>
      <c r="C1" s="2"/>
      <c r="D1" s="2"/>
      <c r="E1" s="2"/>
      <c r="F1" s="2"/>
      <c r="G1" s="2"/>
      <c r="H1" s="2"/>
      <c r="I1" s="2"/>
      <c r="J1" s="2"/>
    </row>
    <row r="2" spans="1:10" ht="33.75">
      <c r="A2" s="12" t="s">
        <v>29</v>
      </c>
      <c r="B2" s="5" t="s">
        <v>30</v>
      </c>
      <c r="C2" s="5" t="s">
        <v>31</v>
      </c>
      <c r="D2" s="5" t="s">
        <v>32</v>
      </c>
      <c r="E2" s="5" t="s">
        <v>4</v>
      </c>
      <c r="F2" s="5" t="s">
        <v>33</v>
      </c>
      <c r="G2" s="5" t="s">
        <v>34</v>
      </c>
      <c r="H2" s="5" t="s">
        <v>35</v>
      </c>
      <c r="I2" s="5" t="s">
        <v>36</v>
      </c>
      <c r="J2" s="5" t="s">
        <v>45</v>
      </c>
    </row>
    <row r="3" spans="1:10" ht="56.25">
      <c r="A3" s="12">
        <v>1</v>
      </c>
      <c r="B3" s="9" t="s">
        <v>57</v>
      </c>
      <c r="C3" s="18" t="s">
        <v>37</v>
      </c>
      <c r="D3" s="9">
        <v>10000</v>
      </c>
      <c r="E3" s="9"/>
      <c r="F3" s="17"/>
      <c r="G3" s="17"/>
      <c r="H3" s="17"/>
      <c r="I3" s="17"/>
      <c r="J3" s="38"/>
    </row>
    <row r="4" spans="1:10" ht="45">
      <c r="A4" s="12">
        <v>2</v>
      </c>
      <c r="B4" s="9" t="s">
        <v>56</v>
      </c>
      <c r="C4" s="18" t="s">
        <v>37</v>
      </c>
      <c r="D4" s="9">
        <v>20</v>
      </c>
      <c r="E4" s="9"/>
      <c r="F4" s="17"/>
      <c r="G4" s="17"/>
      <c r="H4" s="17"/>
      <c r="I4" s="17"/>
      <c r="J4" s="38"/>
    </row>
    <row r="5" spans="1:10" ht="45">
      <c r="A5" s="12">
        <v>3</v>
      </c>
      <c r="B5" s="9" t="s">
        <v>62</v>
      </c>
      <c r="C5" s="18" t="s">
        <v>37</v>
      </c>
      <c r="D5" s="9">
        <v>20</v>
      </c>
      <c r="E5" s="9"/>
      <c r="F5" s="17"/>
      <c r="G5" s="17"/>
      <c r="H5" s="17"/>
      <c r="I5" s="17"/>
      <c r="J5" s="38"/>
    </row>
    <row r="6" spans="1:10" ht="45">
      <c r="A6" s="12">
        <v>4</v>
      </c>
      <c r="B6" s="9" t="s">
        <v>63</v>
      </c>
      <c r="C6" s="18" t="s">
        <v>37</v>
      </c>
      <c r="D6" s="9">
        <v>20</v>
      </c>
      <c r="E6" s="9"/>
      <c r="F6" s="17"/>
      <c r="G6" s="17"/>
      <c r="H6" s="17"/>
      <c r="I6" s="17"/>
      <c r="J6" s="38"/>
    </row>
    <row r="7" spans="1:10" ht="12.75">
      <c r="A7" s="95" t="s">
        <v>38</v>
      </c>
      <c r="B7" s="95"/>
      <c r="C7" s="95"/>
      <c r="D7" s="95"/>
      <c r="E7" s="95"/>
      <c r="F7" s="95"/>
      <c r="G7" s="95"/>
      <c r="H7" s="14">
        <f>SUM(H3:H6)</f>
        <v>0</v>
      </c>
      <c r="I7" s="14">
        <f>SUM(I3:I6)</f>
        <v>0</v>
      </c>
      <c r="J7" s="39"/>
    </row>
  </sheetData>
  <sheetProtection selectLockedCells="1" selectUnlockedCells="1"/>
  <mergeCells count="1">
    <mergeCell ref="A7:G7"/>
  </mergeCells>
  <printOptions/>
  <pageMargins left="0.7" right="0.7" top="0.75" bottom="0.75" header="0.5118055555555555" footer="0.5118055555555555"/>
  <pageSetup fitToHeight="0" fitToWidth="1" orientation="landscape" paperSize="9" scale="95" r:id="rId1"/>
  <rowBreaks count="1" manualBreakCount="1">
    <brk id="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1"/>
  <sheetViews>
    <sheetView zoomScale="85" zoomScaleNormal="85" zoomScalePageLayoutView="0" workbookViewId="0" topLeftCell="A1">
      <selection activeCell="G8" sqref="G8"/>
    </sheetView>
  </sheetViews>
  <sheetFormatPr defaultColWidth="11.57421875" defaultRowHeight="12.75"/>
  <cols>
    <col min="1" max="1" width="6.421875" style="27" customWidth="1"/>
    <col min="2" max="2" width="43.7109375" style="27" customWidth="1"/>
    <col min="3" max="3" width="5.140625" style="27" customWidth="1"/>
    <col min="4" max="6" width="7.8515625" style="27" customWidth="1"/>
    <col min="7" max="9" width="11.57421875" style="27" customWidth="1"/>
    <col min="10" max="10" width="17.140625" style="27" customWidth="1"/>
    <col min="11" max="16384" width="11.57421875" style="27" customWidth="1"/>
  </cols>
  <sheetData>
    <row r="1" spans="1:10" ht="12.75">
      <c r="A1" s="42"/>
      <c r="B1" s="43" t="s">
        <v>40</v>
      </c>
      <c r="C1" s="42"/>
      <c r="D1" s="44"/>
      <c r="E1" s="45"/>
      <c r="F1" s="45"/>
      <c r="G1" s="45"/>
      <c r="H1" s="45"/>
      <c r="I1" s="45"/>
      <c r="J1" s="46"/>
    </row>
    <row r="2" spans="1:10" ht="24">
      <c r="A2" s="59" t="s">
        <v>46</v>
      </c>
      <c r="B2" s="59" t="s">
        <v>47</v>
      </c>
      <c r="C2" s="59" t="s">
        <v>22</v>
      </c>
      <c r="D2" s="59" t="s">
        <v>48</v>
      </c>
      <c r="E2" s="60" t="s">
        <v>49</v>
      </c>
      <c r="F2" s="60" t="s">
        <v>50</v>
      </c>
      <c r="G2" s="60" t="s">
        <v>27</v>
      </c>
      <c r="H2" s="60" t="s">
        <v>51</v>
      </c>
      <c r="I2" s="60" t="s">
        <v>28</v>
      </c>
      <c r="J2" s="61" t="s">
        <v>52</v>
      </c>
    </row>
    <row r="3" spans="1:10" ht="204">
      <c r="A3" s="59">
        <v>1</v>
      </c>
      <c r="B3" s="48" t="s">
        <v>58</v>
      </c>
      <c r="C3" s="49" t="s">
        <v>43</v>
      </c>
      <c r="D3" s="50">
        <v>5000</v>
      </c>
      <c r="E3" s="51"/>
      <c r="F3" s="51"/>
      <c r="G3" s="51"/>
      <c r="H3" s="51"/>
      <c r="I3" s="51"/>
      <c r="J3" s="49"/>
    </row>
    <row r="4" spans="1:10" ht="204">
      <c r="A4" s="59">
        <v>2</v>
      </c>
      <c r="B4" s="48" t="s">
        <v>59</v>
      </c>
      <c r="C4" s="49" t="s">
        <v>43</v>
      </c>
      <c r="D4" s="50">
        <v>5000</v>
      </c>
      <c r="E4" s="51"/>
      <c r="F4" s="51"/>
      <c r="G4" s="51"/>
      <c r="H4" s="51"/>
      <c r="I4" s="51"/>
      <c r="J4" s="49"/>
    </row>
    <row r="5" spans="1:10" ht="12.75">
      <c r="A5" s="59">
        <v>3</v>
      </c>
      <c r="B5" s="48" t="s">
        <v>60</v>
      </c>
      <c r="C5" s="49" t="s">
        <v>43</v>
      </c>
      <c r="D5" s="50">
        <v>1000</v>
      </c>
      <c r="E5" s="51"/>
      <c r="F5" s="51"/>
      <c r="G5" s="51"/>
      <c r="H5" s="51"/>
      <c r="I5" s="51"/>
      <c r="J5" s="49"/>
    </row>
    <row r="6" spans="1:10" ht="12.75">
      <c r="A6" s="47"/>
      <c r="B6" s="47"/>
      <c r="C6" s="47"/>
      <c r="D6" s="52"/>
      <c r="E6" s="51"/>
      <c r="F6" s="51" t="s">
        <v>53</v>
      </c>
      <c r="G6" s="51">
        <f>SUM(G3:G5)</f>
        <v>0</v>
      </c>
      <c r="H6" s="51">
        <f>SUM(H3:H5)</f>
        <v>0</v>
      </c>
      <c r="I6" s="51">
        <f>SUM(I3:I5)</f>
        <v>0</v>
      </c>
      <c r="J6" s="46"/>
    </row>
    <row r="7" spans="1:10" ht="12.75">
      <c r="A7" s="46"/>
      <c r="B7" s="46"/>
      <c r="C7" s="46"/>
      <c r="D7" s="53"/>
      <c r="E7" s="54"/>
      <c r="F7" s="54"/>
      <c r="G7" s="54"/>
      <c r="H7" s="54"/>
      <c r="I7" s="54"/>
      <c r="J7" s="46"/>
    </row>
    <row r="8" spans="1:10" ht="12.75">
      <c r="A8" s="46"/>
      <c r="B8" s="46"/>
      <c r="C8" s="46"/>
      <c r="D8" s="53"/>
      <c r="E8" s="54"/>
      <c r="F8" s="54"/>
      <c r="G8" s="54"/>
      <c r="H8" s="54"/>
      <c r="I8" s="54"/>
      <c r="J8" s="46"/>
    </row>
    <row r="9" spans="1:10" ht="12.75">
      <c r="A9" s="46"/>
      <c r="B9" s="46"/>
      <c r="C9" s="46"/>
      <c r="D9" s="53"/>
      <c r="E9" s="54"/>
      <c r="F9" s="54"/>
      <c r="G9" s="54"/>
      <c r="H9" s="54"/>
      <c r="I9" s="54"/>
      <c r="J9" s="46"/>
    </row>
    <row r="10" spans="1:10" ht="51.75" customHeight="1">
      <c r="A10" s="46"/>
      <c r="B10" s="96" t="s">
        <v>54</v>
      </c>
      <c r="C10" s="96"/>
      <c r="D10" s="96"/>
      <c r="E10" s="96"/>
      <c r="F10" s="96"/>
      <c r="G10" s="96"/>
      <c r="H10" s="96"/>
      <c r="I10" s="96"/>
      <c r="J10" s="96"/>
    </row>
    <row r="11" spans="1:10" ht="12.75">
      <c r="A11" s="46"/>
      <c r="B11" s="46"/>
      <c r="C11" s="46"/>
      <c r="D11" s="53"/>
      <c r="E11" s="54"/>
      <c r="F11" s="54"/>
      <c r="G11" s="54"/>
      <c r="H11" s="54"/>
      <c r="I11" s="54"/>
      <c r="J11" s="46"/>
    </row>
  </sheetData>
  <sheetProtection selectLockedCells="1" selectUnlockedCells="1"/>
  <mergeCells count="1">
    <mergeCell ref="B10:J10"/>
  </mergeCells>
  <printOptions/>
  <pageMargins left="0.25" right="0.25" top="0.75" bottom="0.75" header="0.3" footer="0.3"/>
  <pageSetup fitToWidth="0" fitToHeight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3"/>
  <sheetViews>
    <sheetView view="pageBreakPreview" zoomScale="124" zoomScaleSheetLayoutView="124" workbookViewId="0" topLeftCell="A1">
      <selection activeCell="F3" sqref="F3:I5"/>
    </sheetView>
  </sheetViews>
  <sheetFormatPr defaultColWidth="11.57421875" defaultRowHeight="12.75"/>
  <cols>
    <col min="1" max="1" width="11.7109375" style="28" customWidth="1"/>
    <col min="2" max="2" width="49.7109375" style="29" customWidth="1"/>
    <col min="3" max="3" width="5.28125" style="3" customWidth="1"/>
    <col min="4" max="4" width="4.7109375" style="19" customWidth="1"/>
    <col min="5" max="5" width="0" style="11" hidden="1" customWidth="1"/>
    <col min="6" max="6" width="8.00390625" style="11" customWidth="1"/>
    <col min="7" max="7" width="7.57421875" style="11" customWidth="1"/>
    <col min="8" max="8" width="10.421875" style="11" customWidth="1"/>
    <col min="9" max="9" width="10.57421875" style="11" customWidth="1"/>
    <col min="10" max="10" width="12.57421875" style="11" customWidth="1"/>
    <col min="11" max="16384" width="11.57421875" style="11" customWidth="1"/>
  </cols>
  <sheetData>
    <row r="1" spans="1:10" ht="12.75">
      <c r="A1" s="2"/>
      <c r="B1" s="4" t="s">
        <v>41</v>
      </c>
      <c r="C1" s="62"/>
      <c r="D1" s="20"/>
      <c r="E1" s="2"/>
      <c r="F1" s="2"/>
      <c r="G1" s="2"/>
      <c r="H1" s="2"/>
      <c r="I1" s="2"/>
      <c r="J1" s="2"/>
    </row>
    <row r="2" spans="1:10" s="13" customFormat="1" ht="24">
      <c r="A2" s="5" t="s">
        <v>6</v>
      </c>
      <c r="B2" s="5" t="s">
        <v>30</v>
      </c>
      <c r="C2" s="5" t="s">
        <v>31</v>
      </c>
      <c r="D2" s="30" t="s">
        <v>32</v>
      </c>
      <c r="E2" s="5" t="s">
        <v>4</v>
      </c>
      <c r="F2" s="5" t="s">
        <v>33</v>
      </c>
      <c r="G2" s="5" t="s">
        <v>34</v>
      </c>
      <c r="H2" s="5" t="s">
        <v>35</v>
      </c>
      <c r="I2" s="5" t="s">
        <v>42</v>
      </c>
      <c r="J2" s="61" t="s">
        <v>52</v>
      </c>
    </row>
    <row r="3" spans="1:10" ht="27.75" customHeight="1">
      <c r="A3" s="21" t="s">
        <v>141</v>
      </c>
      <c r="B3" s="9" t="s">
        <v>10</v>
      </c>
      <c r="C3" s="18" t="s">
        <v>37</v>
      </c>
      <c r="D3" s="9">
        <v>2</v>
      </c>
      <c r="E3" s="9">
        <v>2</v>
      </c>
      <c r="F3" s="17"/>
      <c r="G3" s="17"/>
      <c r="H3" s="10"/>
      <c r="I3" s="10"/>
      <c r="J3" s="49"/>
    </row>
    <row r="4" spans="1:10" ht="44.25" customHeight="1">
      <c r="A4" s="21" t="s">
        <v>142</v>
      </c>
      <c r="B4" s="9" t="s">
        <v>16</v>
      </c>
      <c r="C4" s="18" t="s">
        <v>37</v>
      </c>
      <c r="D4" s="9">
        <v>3</v>
      </c>
      <c r="E4" s="9"/>
      <c r="F4" s="17"/>
      <c r="G4" s="17"/>
      <c r="H4" s="10"/>
      <c r="I4" s="10"/>
      <c r="J4" s="49"/>
    </row>
    <row r="5" spans="1:10" s="2" customFormat="1" ht="25.5" customHeight="1">
      <c r="A5" s="21" t="s">
        <v>143</v>
      </c>
      <c r="B5" s="9" t="s">
        <v>148</v>
      </c>
      <c r="C5" s="26" t="s">
        <v>37</v>
      </c>
      <c r="D5" s="9">
        <v>1</v>
      </c>
      <c r="E5" s="9">
        <v>0</v>
      </c>
      <c r="F5" s="37"/>
      <c r="G5" s="17"/>
      <c r="H5" s="10"/>
      <c r="I5" s="10"/>
      <c r="J5" s="49"/>
    </row>
    <row r="6" spans="1:10" s="13" customFormat="1" ht="12.75">
      <c r="A6" s="97" t="s">
        <v>24</v>
      </c>
      <c r="B6" s="97"/>
      <c r="C6" s="97"/>
      <c r="D6" s="97"/>
      <c r="E6" s="97"/>
      <c r="F6" s="97"/>
      <c r="G6" s="97"/>
      <c r="H6" s="14">
        <f>SUM(H3:H5)</f>
        <v>0</v>
      </c>
      <c r="I6" s="14">
        <f>SUM(I3:I5)</f>
        <v>0</v>
      </c>
      <c r="J6" s="39"/>
    </row>
    <row r="13" ht="14.25">
      <c r="H13" s="31"/>
    </row>
  </sheetData>
  <sheetProtection selectLockedCells="1" selectUnlockedCells="1"/>
  <mergeCells count="1">
    <mergeCell ref="A6:G6"/>
  </mergeCells>
  <printOptions/>
  <pageMargins left="0.25" right="0.25" top="0.75" bottom="0.75" header="0.3" footer="0.3"/>
  <pageSetup fitToHeight="0" fitToWidth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6"/>
  <sheetViews>
    <sheetView zoomScale="120" zoomScaleNormal="120" zoomScalePageLayoutView="0" workbookViewId="0" topLeftCell="A2">
      <selection activeCell="F3" sqref="F3:I5"/>
    </sheetView>
  </sheetViews>
  <sheetFormatPr defaultColWidth="11.57421875" defaultRowHeight="12.75"/>
  <cols>
    <col min="1" max="1" width="7.421875" style="6" customWidth="1"/>
    <col min="2" max="2" width="43.7109375" style="6" customWidth="1"/>
    <col min="3" max="3" width="5.140625" style="6" customWidth="1"/>
    <col min="4" max="4" width="5.421875" style="6" customWidth="1"/>
    <col min="5" max="5" width="0" style="6" hidden="1" customWidth="1"/>
    <col min="6" max="9" width="11.57421875" style="6" customWidth="1"/>
    <col min="10" max="10" width="10.7109375" style="6" customWidth="1"/>
    <col min="11" max="11" width="7.421875" style="6" customWidth="1"/>
    <col min="12" max="16384" width="11.57421875" style="6" customWidth="1"/>
  </cols>
  <sheetData>
    <row r="1" s="27" customFormat="1" ht="12.75">
      <c r="B1" s="81" t="s">
        <v>55</v>
      </c>
    </row>
    <row r="2" spans="1:10" ht="36">
      <c r="A2" s="5" t="s">
        <v>29</v>
      </c>
      <c r="B2" s="5" t="s">
        <v>30</v>
      </c>
      <c r="C2" s="5" t="s">
        <v>31</v>
      </c>
      <c r="D2" s="5" t="s">
        <v>32</v>
      </c>
      <c r="E2" s="5" t="s">
        <v>17</v>
      </c>
      <c r="F2" s="5" t="s">
        <v>33</v>
      </c>
      <c r="G2" s="5" t="s">
        <v>34</v>
      </c>
      <c r="H2" s="5" t="s">
        <v>35</v>
      </c>
      <c r="I2" s="5" t="s">
        <v>36</v>
      </c>
      <c r="J2" s="61" t="s">
        <v>52</v>
      </c>
    </row>
    <row r="3" spans="1:10" s="27" customFormat="1" ht="56.25">
      <c r="A3" s="21" t="s">
        <v>144</v>
      </c>
      <c r="B3" s="7" t="s">
        <v>18</v>
      </c>
      <c r="C3" s="22" t="s">
        <v>37</v>
      </c>
      <c r="D3" s="9">
        <v>2</v>
      </c>
      <c r="E3" s="7"/>
      <c r="F3" s="23"/>
      <c r="G3" s="23"/>
      <c r="H3" s="23"/>
      <c r="I3" s="23"/>
      <c r="J3" s="7"/>
    </row>
    <row r="4" spans="1:10" s="27" customFormat="1" ht="56.25">
      <c r="A4" s="21" t="s">
        <v>145</v>
      </c>
      <c r="B4" s="7" t="s">
        <v>19</v>
      </c>
      <c r="C4" s="22" t="s">
        <v>37</v>
      </c>
      <c r="D4" s="9">
        <v>2</v>
      </c>
      <c r="E4" s="7"/>
      <c r="F4" s="23"/>
      <c r="G4" s="23"/>
      <c r="H4" s="23"/>
      <c r="I4" s="23"/>
      <c r="J4" s="7"/>
    </row>
    <row r="5" spans="1:10" s="27" customFormat="1" ht="56.25">
      <c r="A5" s="21" t="s">
        <v>146</v>
      </c>
      <c r="B5" s="7" t="s">
        <v>20</v>
      </c>
      <c r="C5" s="22" t="s">
        <v>37</v>
      </c>
      <c r="D5" s="9">
        <v>2</v>
      </c>
      <c r="E5" s="7"/>
      <c r="F5" s="23"/>
      <c r="G5" s="23"/>
      <c r="H5" s="23"/>
      <c r="I5" s="23"/>
      <c r="J5" s="7"/>
    </row>
    <row r="6" spans="1:10" ht="12.75">
      <c r="A6" s="97" t="s">
        <v>24</v>
      </c>
      <c r="B6" s="97"/>
      <c r="C6" s="97"/>
      <c r="D6" s="97"/>
      <c r="E6" s="97"/>
      <c r="F6" s="97"/>
      <c r="G6" s="97"/>
      <c r="H6" s="15">
        <f>SUM(H3:H5)</f>
        <v>0</v>
      </c>
      <c r="I6" s="15">
        <f>SUM(I3:I5)</f>
        <v>0</v>
      </c>
      <c r="J6" s="65"/>
    </row>
  </sheetData>
  <sheetProtection selectLockedCells="1" selectUnlockedCells="1"/>
  <mergeCells count="1">
    <mergeCell ref="A6:G6"/>
  </mergeCells>
  <printOptions/>
  <pageMargins left="0.7875" right="0.7875" top="1.025" bottom="1.025" header="0.7875" footer="0.7875"/>
  <pageSetup fitToHeight="0" fitToWidth="1" horizontalDpi="300" verticalDpi="300" orientation="landscape" paperSize="9" scale="96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9"/>
  <sheetViews>
    <sheetView zoomScale="120" zoomScaleNormal="120" zoomScalePageLayoutView="0" workbookViewId="0" topLeftCell="A1">
      <selection activeCell="N7" sqref="N7"/>
    </sheetView>
  </sheetViews>
  <sheetFormatPr defaultColWidth="11.57421875" defaultRowHeight="12.75"/>
  <cols>
    <col min="1" max="1" width="4.421875" style="2" customWidth="1"/>
    <col min="2" max="2" width="34.00390625" style="2" customWidth="1"/>
    <col min="3" max="3" width="4.7109375" style="2" customWidth="1"/>
    <col min="4" max="4" width="7.140625" style="62" customWidth="1"/>
    <col min="5" max="5" width="0" style="62" hidden="1" customWidth="1"/>
    <col min="6" max="7" width="11.57421875" style="2" customWidth="1"/>
    <col min="8" max="8" width="11.140625" style="2" customWidth="1"/>
    <col min="9" max="9" width="10.8515625" style="2" customWidth="1"/>
    <col min="10" max="10" width="11.57421875" style="2" customWidth="1"/>
    <col min="11" max="16384" width="11.57421875" style="11" customWidth="1"/>
  </cols>
  <sheetData>
    <row r="1" ht="12.75">
      <c r="B1" s="2" t="s">
        <v>0</v>
      </c>
    </row>
    <row r="2" spans="1:10" ht="36">
      <c r="A2" s="5" t="s">
        <v>21</v>
      </c>
      <c r="B2" s="5" t="s">
        <v>30</v>
      </c>
      <c r="C2" s="5" t="s">
        <v>22</v>
      </c>
      <c r="D2" s="5" t="s">
        <v>32</v>
      </c>
      <c r="E2" s="5" t="s">
        <v>23</v>
      </c>
      <c r="F2" s="5" t="s">
        <v>33</v>
      </c>
      <c r="G2" s="5" t="s">
        <v>34</v>
      </c>
      <c r="H2" s="5" t="s">
        <v>35</v>
      </c>
      <c r="I2" s="5" t="s">
        <v>36</v>
      </c>
      <c r="J2" s="61" t="s">
        <v>52</v>
      </c>
    </row>
    <row r="3" spans="1:10" ht="67.5">
      <c r="A3" s="12">
        <v>1</v>
      </c>
      <c r="B3" s="9" t="s">
        <v>1</v>
      </c>
      <c r="C3" s="9" t="s">
        <v>43</v>
      </c>
      <c r="D3" s="26">
        <v>1</v>
      </c>
      <c r="E3" s="26">
        <v>0</v>
      </c>
      <c r="F3" s="56"/>
      <c r="G3" s="57"/>
      <c r="H3" s="57"/>
      <c r="I3" s="57"/>
      <c r="J3" s="67"/>
    </row>
    <row r="4" spans="1:10" ht="33.75">
      <c r="A4" s="12">
        <v>2</v>
      </c>
      <c r="B4" s="9" t="s">
        <v>64</v>
      </c>
      <c r="C4" s="9" t="s">
        <v>43</v>
      </c>
      <c r="D4" s="26">
        <v>2</v>
      </c>
      <c r="E4" s="26"/>
      <c r="F4" s="56"/>
      <c r="G4" s="57"/>
      <c r="H4" s="57"/>
      <c r="I4" s="57"/>
      <c r="J4" s="64"/>
    </row>
    <row r="5" spans="1:10" ht="33.75">
      <c r="A5" s="12">
        <v>3</v>
      </c>
      <c r="B5" s="9" t="s">
        <v>149</v>
      </c>
      <c r="C5" s="9" t="s">
        <v>43</v>
      </c>
      <c r="D5" s="26">
        <v>4</v>
      </c>
      <c r="E5" s="26"/>
      <c r="F5" s="56"/>
      <c r="G5" s="57"/>
      <c r="H5" s="57"/>
      <c r="I5" s="57"/>
      <c r="J5" s="64"/>
    </row>
    <row r="6" spans="1:10" ht="33.75">
      <c r="A6" s="12">
        <v>4</v>
      </c>
      <c r="B6" s="9" t="s">
        <v>150</v>
      </c>
      <c r="C6" s="9" t="s">
        <v>43</v>
      </c>
      <c r="D6" s="26">
        <v>4</v>
      </c>
      <c r="E6" s="26"/>
      <c r="F6" s="56"/>
      <c r="G6" s="57"/>
      <c r="H6" s="57"/>
      <c r="I6" s="57"/>
      <c r="J6" s="64"/>
    </row>
    <row r="7" spans="1:10" ht="22.5">
      <c r="A7" s="12">
        <v>5</v>
      </c>
      <c r="B7" s="9" t="s">
        <v>151</v>
      </c>
      <c r="C7" s="9" t="s">
        <v>43</v>
      </c>
      <c r="D7" s="26">
        <v>4</v>
      </c>
      <c r="E7" s="26"/>
      <c r="F7" s="56"/>
      <c r="G7" s="57"/>
      <c r="H7" s="57"/>
      <c r="I7" s="57"/>
      <c r="J7" s="64"/>
    </row>
    <row r="8" spans="1:10" ht="33.75">
      <c r="A8" s="12">
        <v>6</v>
      </c>
      <c r="B8" s="9" t="s">
        <v>65</v>
      </c>
      <c r="C8" s="9" t="s">
        <v>43</v>
      </c>
      <c r="D8" s="26">
        <v>2</v>
      </c>
      <c r="E8" s="26"/>
      <c r="F8" s="56"/>
      <c r="G8" s="57"/>
      <c r="H8" s="57"/>
      <c r="I8" s="57"/>
      <c r="J8" s="64"/>
    </row>
    <row r="9" spans="1:10" ht="12.75">
      <c r="A9" s="98" t="s">
        <v>25</v>
      </c>
      <c r="B9" s="98"/>
      <c r="C9" s="98"/>
      <c r="D9" s="98"/>
      <c r="E9" s="98"/>
      <c r="F9" s="98"/>
      <c r="G9" s="98"/>
      <c r="H9" s="24">
        <f>SUM(H3:H8)</f>
        <v>0</v>
      </c>
      <c r="I9" s="24">
        <f>SUM(I3:I8)</f>
        <v>0</v>
      </c>
      <c r="J9" s="66"/>
    </row>
  </sheetData>
  <sheetProtection selectLockedCells="1" selectUnlockedCells="1"/>
  <mergeCells count="1">
    <mergeCell ref="A9:G9"/>
  </mergeCells>
  <printOptions/>
  <pageMargins left="0.7875" right="0.7875" top="1.0527777777777778" bottom="1.0527777777777778" header="0.7875" footer="0.7875"/>
  <pageSetup horizontalDpi="300" verticalDpi="300" orientation="landscape" paperSize="9" scale="97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47"/>
  <sheetViews>
    <sheetView zoomScale="120" zoomScaleNormal="120" zoomScalePageLayoutView="0" workbookViewId="0" topLeftCell="A12">
      <selection activeCell="F3" sqref="F3:I6"/>
    </sheetView>
  </sheetViews>
  <sheetFormatPr defaultColWidth="11.57421875" defaultRowHeight="12.75"/>
  <cols>
    <col min="1" max="1" width="4.421875" style="11" customWidth="1"/>
    <col min="2" max="2" width="40.140625" style="11" customWidth="1"/>
    <col min="3" max="3" width="9.28125" style="11" customWidth="1"/>
    <col min="4" max="4" width="7.421875" style="11" customWidth="1"/>
    <col min="5" max="5" width="0" style="11" hidden="1" customWidth="1"/>
    <col min="6" max="6" width="7.57421875" style="11" customWidth="1"/>
    <col min="7" max="7" width="8.00390625" style="11" customWidth="1"/>
    <col min="8" max="10" width="11.57421875" style="11" customWidth="1"/>
    <col min="11" max="11" width="6.8515625" style="11" customWidth="1"/>
    <col min="12" max="16384" width="11.57421875" style="11" customWidth="1"/>
  </cols>
  <sheetData>
    <row r="1" ht="12.75">
      <c r="B1" s="32" t="s">
        <v>124</v>
      </c>
    </row>
    <row r="2" spans="1:10" s="27" customFormat="1" ht="24" customHeight="1">
      <c r="A2" s="5" t="s">
        <v>29</v>
      </c>
      <c r="B2" s="5" t="s">
        <v>30</v>
      </c>
      <c r="C2" s="5" t="s">
        <v>31</v>
      </c>
      <c r="D2" s="5" t="s">
        <v>32</v>
      </c>
      <c r="E2" s="5" t="s">
        <v>15</v>
      </c>
      <c r="F2" s="5" t="s">
        <v>33</v>
      </c>
      <c r="G2" s="5" t="s">
        <v>34</v>
      </c>
      <c r="H2" s="5" t="s">
        <v>35</v>
      </c>
      <c r="I2" s="5" t="s">
        <v>36</v>
      </c>
      <c r="J2" s="61" t="s">
        <v>52</v>
      </c>
    </row>
    <row r="3" spans="1:10" s="27" customFormat="1" ht="45">
      <c r="A3" s="5">
        <v>1</v>
      </c>
      <c r="B3" s="63" t="s">
        <v>66</v>
      </c>
      <c r="C3" s="68" t="s">
        <v>5</v>
      </c>
      <c r="D3" s="68">
        <v>8</v>
      </c>
      <c r="E3" s="68"/>
      <c r="F3" s="55"/>
      <c r="G3" s="55"/>
      <c r="H3" s="55"/>
      <c r="I3" s="55"/>
      <c r="J3" s="67"/>
    </row>
    <row r="4" spans="1:10" ht="146.25">
      <c r="A4" s="5">
        <v>2</v>
      </c>
      <c r="B4" s="69" t="s">
        <v>67</v>
      </c>
      <c r="C4" s="70" t="s">
        <v>5</v>
      </c>
      <c r="D4" s="68">
        <v>5</v>
      </c>
      <c r="E4" s="36"/>
      <c r="F4" s="71"/>
      <c r="G4" s="55"/>
      <c r="H4" s="55"/>
      <c r="I4" s="55"/>
      <c r="J4" s="64"/>
    </row>
    <row r="5" spans="1:11" ht="22.5">
      <c r="A5" s="5">
        <v>3</v>
      </c>
      <c r="B5" s="69" t="s">
        <v>68</v>
      </c>
      <c r="C5" s="70" t="s">
        <v>43</v>
      </c>
      <c r="D5" s="68">
        <v>1</v>
      </c>
      <c r="E5" s="36"/>
      <c r="F5" s="71"/>
      <c r="G5" s="55"/>
      <c r="H5" s="55"/>
      <c r="I5" s="55"/>
      <c r="J5" s="64"/>
      <c r="K5" s="93" t="s">
        <v>3</v>
      </c>
    </row>
    <row r="6" spans="1:11" ht="56.25">
      <c r="A6" s="5">
        <v>4</v>
      </c>
      <c r="B6" s="69" t="s">
        <v>69</v>
      </c>
      <c r="C6" s="70" t="s">
        <v>43</v>
      </c>
      <c r="D6" s="70">
        <v>3</v>
      </c>
      <c r="E6" s="36"/>
      <c r="F6" s="71"/>
      <c r="G6" s="71"/>
      <c r="H6" s="71"/>
      <c r="I6" s="71"/>
      <c r="J6" s="64"/>
      <c r="K6" s="93" t="s">
        <v>3</v>
      </c>
    </row>
    <row r="7" spans="8:9" ht="12.75">
      <c r="H7" s="71">
        <f>SUM(H3:H6)</f>
        <v>0</v>
      </c>
      <c r="I7" s="71">
        <f>SUM(I3:I6)</f>
        <v>0</v>
      </c>
    </row>
    <row r="9" spans="1:5" ht="12.75">
      <c r="A9" s="74" t="s">
        <v>70</v>
      </c>
      <c r="B9" s="75" t="s">
        <v>71</v>
      </c>
      <c r="C9" s="75" t="s">
        <v>72</v>
      </c>
      <c r="D9" s="75" t="s">
        <v>73</v>
      </c>
      <c r="E9" s="76" t="s">
        <v>74</v>
      </c>
    </row>
    <row r="10" spans="1:5" ht="102">
      <c r="A10" s="77">
        <v>1</v>
      </c>
      <c r="B10" s="78" t="s">
        <v>75</v>
      </c>
      <c r="C10" s="77" t="s">
        <v>76</v>
      </c>
      <c r="D10" s="78"/>
      <c r="E10" s="79" t="s">
        <v>77</v>
      </c>
    </row>
    <row r="11" spans="1:5" ht="25.5">
      <c r="A11" s="77">
        <v>2</v>
      </c>
      <c r="B11" s="78" t="s">
        <v>78</v>
      </c>
      <c r="C11" s="77" t="s">
        <v>76</v>
      </c>
      <c r="D11" s="78"/>
      <c r="E11" s="79" t="s">
        <v>77</v>
      </c>
    </row>
    <row r="12" spans="1:5" ht="28.5">
      <c r="A12" s="77">
        <v>3</v>
      </c>
      <c r="B12" s="78" t="s">
        <v>79</v>
      </c>
      <c r="C12" s="77" t="s">
        <v>76</v>
      </c>
      <c r="D12" s="78"/>
      <c r="E12" s="79" t="s">
        <v>80</v>
      </c>
    </row>
    <row r="13" spans="1:5" ht="142.5">
      <c r="A13" s="77">
        <v>4</v>
      </c>
      <c r="B13" s="78" t="s">
        <v>81</v>
      </c>
      <c r="C13" s="77" t="s">
        <v>76</v>
      </c>
      <c r="D13" s="78"/>
      <c r="E13" s="79" t="s">
        <v>82</v>
      </c>
    </row>
    <row r="14" spans="1:5" ht="63.75">
      <c r="A14" s="77">
        <v>5</v>
      </c>
      <c r="B14" s="78" t="s">
        <v>83</v>
      </c>
      <c r="C14" s="77" t="s">
        <v>76</v>
      </c>
      <c r="D14" s="78"/>
      <c r="E14" s="79" t="s">
        <v>84</v>
      </c>
    </row>
    <row r="15" spans="1:5" ht="25.5">
      <c r="A15" s="77">
        <v>6</v>
      </c>
      <c r="B15" s="78" t="s">
        <v>85</v>
      </c>
      <c r="C15" s="77" t="s">
        <v>76</v>
      </c>
      <c r="D15" s="78"/>
      <c r="E15" s="79" t="s">
        <v>84</v>
      </c>
    </row>
    <row r="16" spans="1:5" ht="38.25">
      <c r="A16" s="77">
        <v>7</v>
      </c>
      <c r="B16" s="78" t="s">
        <v>86</v>
      </c>
      <c r="C16" s="77" t="s">
        <v>76</v>
      </c>
      <c r="D16" s="78"/>
      <c r="E16" s="79" t="s">
        <v>84</v>
      </c>
    </row>
    <row r="17" spans="1:5" ht="38.25">
      <c r="A17" s="77">
        <v>8</v>
      </c>
      <c r="B17" s="78" t="s">
        <v>87</v>
      </c>
      <c r="C17" s="77" t="s">
        <v>76</v>
      </c>
      <c r="D17" s="78"/>
      <c r="E17" s="79" t="s">
        <v>84</v>
      </c>
    </row>
    <row r="18" spans="1:5" ht="85.5">
      <c r="A18" s="77">
        <v>9</v>
      </c>
      <c r="B18" s="78" t="s">
        <v>88</v>
      </c>
      <c r="C18" s="77" t="s">
        <v>76</v>
      </c>
      <c r="D18" s="78"/>
      <c r="E18" s="79" t="s">
        <v>89</v>
      </c>
    </row>
    <row r="19" spans="1:5" ht="25.5">
      <c r="A19" s="77">
        <v>10</v>
      </c>
      <c r="B19" s="78" t="s">
        <v>90</v>
      </c>
      <c r="C19" s="77" t="s">
        <v>76</v>
      </c>
      <c r="D19" s="78"/>
      <c r="E19" s="79" t="s">
        <v>84</v>
      </c>
    </row>
    <row r="20" spans="1:5" ht="14.25">
      <c r="A20" s="77">
        <v>11</v>
      </c>
      <c r="B20" s="78" t="s">
        <v>91</v>
      </c>
      <c r="C20" s="77" t="s">
        <v>76</v>
      </c>
      <c r="D20" s="78"/>
      <c r="E20" s="79" t="s">
        <v>84</v>
      </c>
    </row>
    <row r="21" spans="1:5" ht="25.5">
      <c r="A21" s="77">
        <v>12</v>
      </c>
      <c r="B21" s="78" t="s">
        <v>92</v>
      </c>
      <c r="C21" s="77" t="s">
        <v>76</v>
      </c>
      <c r="D21" s="78"/>
      <c r="E21" s="79" t="s">
        <v>84</v>
      </c>
    </row>
    <row r="22" spans="1:5" ht="25.5">
      <c r="A22" s="77">
        <v>13</v>
      </c>
      <c r="B22" s="78" t="s">
        <v>93</v>
      </c>
      <c r="C22" s="77" t="s">
        <v>94</v>
      </c>
      <c r="D22" s="78"/>
      <c r="E22" s="79" t="s">
        <v>84</v>
      </c>
    </row>
    <row r="23" spans="1:5" ht="25.5">
      <c r="A23" s="77">
        <v>14</v>
      </c>
      <c r="B23" s="78" t="s">
        <v>95</v>
      </c>
      <c r="C23" s="77" t="s">
        <v>94</v>
      </c>
      <c r="D23" s="78"/>
      <c r="E23" s="79" t="s">
        <v>84</v>
      </c>
    </row>
    <row r="24" spans="1:5" ht="25.5">
      <c r="A24" s="77">
        <v>15</v>
      </c>
      <c r="B24" s="78" t="s">
        <v>96</v>
      </c>
      <c r="C24" s="77" t="s">
        <v>94</v>
      </c>
      <c r="D24" s="78"/>
      <c r="E24" s="79" t="s">
        <v>84</v>
      </c>
    </row>
    <row r="25" spans="1:5" ht="14.25">
      <c r="A25" s="77">
        <v>16</v>
      </c>
      <c r="B25" s="78" t="s">
        <v>97</v>
      </c>
      <c r="C25" s="77" t="s">
        <v>98</v>
      </c>
      <c r="D25" s="78"/>
      <c r="E25" s="79" t="s">
        <v>84</v>
      </c>
    </row>
    <row r="26" spans="1:5" ht="25.5">
      <c r="A26" s="77">
        <v>17</v>
      </c>
      <c r="B26" s="78" t="s">
        <v>99</v>
      </c>
      <c r="C26" s="77" t="s">
        <v>94</v>
      </c>
      <c r="D26" s="78"/>
      <c r="E26" s="79" t="s">
        <v>84</v>
      </c>
    </row>
    <row r="27" spans="1:5" ht="25.5">
      <c r="A27" s="77">
        <v>18</v>
      </c>
      <c r="B27" s="78" t="s">
        <v>100</v>
      </c>
      <c r="C27" s="77" t="s">
        <v>94</v>
      </c>
      <c r="D27" s="78"/>
      <c r="E27" s="79" t="s">
        <v>84</v>
      </c>
    </row>
    <row r="28" spans="1:5" ht="25.5">
      <c r="A28" s="77">
        <v>19</v>
      </c>
      <c r="B28" s="78" t="s">
        <v>101</v>
      </c>
      <c r="C28" s="77" t="s">
        <v>94</v>
      </c>
      <c r="D28" s="78"/>
      <c r="E28" s="79" t="s">
        <v>84</v>
      </c>
    </row>
    <row r="29" spans="1:5" ht="25.5">
      <c r="A29" s="77">
        <v>20</v>
      </c>
      <c r="B29" s="78" t="s">
        <v>102</v>
      </c>
      <c r="C29" s="77" t="s">
        <v>94</v>
      </c>
      <c r="D29" s="78"/>
      <c r="E29" s="79" t="s">
        <v>84</v>
      </c>
    </row>
    <row r="30" spans="1:5" ht="25.5">
      <c r="A30" s="77">
        <v>21</v>
      </c>
      <c r="B30" s="78" t="s">
        <v>103</v>
      </c>
      <c r="C30" s="77" t="s">
        <v>94</v>
      </c>
      <c r="D30" s="78"/>
      <c r="E30" s="79" t="s">
        <v>84</v>
      </c>
    </row>
    <row r="31" spans="1:5" ht="25.5">
      <c r="A31" s="77">
        <v>22</v>
      </c>
      <c r="B31" s="78" t="s">
        <v>104</v>
      </c>
      <c r="C31" s="77" t="s">
        <v>76</v>
      </c>
      <c r="D31" s="78"/>
      <c r="E31" s="79" t="s">
        <v>84</v>
      </c>
    </row>
    <row r="32" spans="1:5" ht="51">
      <c r="A32" s="77">
        <v>23</v>
      </c>
      <c r="B32" s="78" t="s">
        <v>105</v>
      </c>
      <c r="C32" s="77" t="s">
        <v>76</v>
      </c>
      <c r="D32" s="78"/>
      <c r="E32" s="79" t="s">
        <v>77</v>
      </c>
    </row>
    <row r="33" spans="1:5" ht="38.25">
      <c r="A33" s="77">
        <v>24</v>
      </c>
      <c r="B33" s="78" t="s">
        <v>106</v>
      </c>
      <c r="C33" s="77" t="s">
        <v>76</v>
      </c>
      <c r="D33" s="78"/>
      <c r="E33" s="79" t="s">
        <v>84</v>
      </c>
    </row>
    <row r="34" spans="1:5" ht="25.5">
      <c r="A34" s="99">
        <v>25</v>
      </c>
      <c r="B34" s="78" t="s">
        <v>107</v>
      </c>
      <c r="C34" s="99" t="s">
        <v>76</v>
      </c>
      <c r="D34" s="100"/>
      <c r="E34" s="79" t="s">
        <v>84</v>
      </c>
    </row>
    <row r="35" spans="1:5" ht="51">
      <c r="A35" s="99"/>
      <c r="B35" s="78" t="s">
        <v>108</v>
      </c>
      <c r="C35" s="99"/>
      <c r="D35" s="100"/>
      <c r="E35" s="79" t="s">
        <v>84</v>
      </c>
    </row>
    <row r="36" spans="1:5" ht="51">
      <c r="A36" s="99"/>
      <c r="B36" s="78" t="s">
        <v>109</v>
      </c>
      <c r="C36" s="99"/>
      <c r="D36" s="100"/>
      <c r="E36" s="79" t="s">
        <v>84</v>
      </c>
    </row>
    <row r="37" spans="1:5" ht="14.25">
      <c r="A37" s="99"/>
      <c r="B37" s="78" t="s">
        <v>110</v>
      </c>
      <c r="C37" s="99"/>
      <c r="D37" s="100"/>
      <c r="E37" s="79" t="s">
        <v>84</v>
      </c>
    </row>
    <row r="38" spans="1:5" ht="38.25">
      <c r="A38" s="77">
        <v>26</v>
      </c>
      <c r="B38" s="78" t="s">
        <v>111</v>
      </c>
      <c r="C38" s="77" t="s">
        <v>76</v>
      </c>
      <c r="D38" s="78"/>
      <c r="E38" s="79" t="s">
        <v>84</v>
      </c>
    </row>
    <row r="39" spans="1:5" ht="38.25">
      <c r="A39" s="77">
        <v>27</v>
      </c>
      <c r="B39" s="78" t="s">
        <v>112</v>
      </c>
      <c r="C39" s="77" t="s">
        <v>76</v>
      </c>
      <c r="D39" s="78"/>
      <c r="E39" s="79" t="s">
        <v>84</v>
      </c>
    </row>
    <row r="40" spans="1:5" ht="25.5">
      <c r="A40" s="77">
        <v>28</v>
      </c>
      <c r="B40" s="78" t="s">
        <v>113</v>
      </c>
      <c r="C40" s="77" t="s">
        <v>76</v>
      </c>
      <c r="D40" s="78"/>
      <c r="E40" s="79" t="s">
        <v>84</v>
      </c>
    </row>
    <row r="41" spans="1:5" ht="25.5">
      <c r="A41" s="77">
        <v>29</v>
      </c>
      <c r="B41" s="78" t="s">
        <v>114</v>
      </c>
      <c r="C41" s="77" t="s">
        <v>76</v>
      </c>
      <c r="D41" s="78"/>
      <c r="E41" s="79" t="s">
        <v>84</v>
      </c>
    </row>
    <row r="42" spans="1:5" ht="51">
      <c r="A42" s="77">
        <v>30</v>
      </c>
      <c r="B42" s="78" t="s">
        <v>115</v>
      </c>
      <c r="C42" s="77" t="s">
        <v>76</v>
      </c>
      <c r="D42" s="78"/>
      <c r="E42" s="79" t="s">
        <v>116</v>
      </c>
    </row>
    <row r="43" spans="1:5" ht="25.5">
      <c r="A43" s="77">
        <v>31</v>
      </c>
      <c r="B43" s="78" t="s">
        <v>117</v>
      </c>
      <c r="C43" s="77" t="s">
        <v>76</v>
      </c>
      <c r="D43" s="78"/>
      <c r="E43" s="79" t="s">
        <v>77</v>
      </c>
    </row>
    <row r="44" spans="1:5" ht="25.5">
      <c r="A44" s="77">
        <v>32</v>
      </c>
      <c r="B44" s="78" t="s">
        <v>118</v>
      </c>
      <c r="C44" s="77" t="s">
        <v>76</v>
      </c>
      <c r="D44" s="78"/>
      <c r="E44" s="79" t="s">
        <v>84</v>
      </c>
    </row>
    <row r="45" spans="1:5" ht="14.25">
      <c r="A45" s="80" t="s">
        <v>26</v>
      </c>
      <c r="B45" s="80" t="s">
        <v>119</v>
      </c>
      <c r="C45" s="80" t="s">
        <v>48</v>
      </c>
      <c r="D45" s="78"/>
      <c r="E45" s="79"/>
    </row>
    <row r="46" spans="1:5" ht="76.5">
      <c r="A46" s="77">
        <v>1</v>
      </c>
      <c r="B46" s="78" t="s">
        <v>120</v>
      </c>
      <c r="C46" s="78" t="s">
        <v>121</v>
      </c>
      <c r="D46" s="78"/>
      <c r="E46" s="79" t="s">
        <v>84</v>
      </c>
    </row>
    <row r="47" spans="1:5" ht="25.5">
      <c r="A47" s="77">
        <v>2</v>
      </c>
      <c r="B47" s="78" t="s">
        <v>122</v>
      </c>
      <c r="C47" s="78" t="s">
        <v>123</v>
      </c>
      <c r="D47" s="78"/>
      <c r="E47" s="79" t="s">
        <v>84</v>
      </c>
    </row>
  </sheetData>
  <sheetProtection selectLockedCells="1" selectUnlockedCells="1"/>
  <mergeCells count="3">
    <mergeCell ref="A34:A37"/>
    <mergeCell ref="C34:C37"/>
    <mergeCell ref="D34:D37"/>
  </mergeCells>
  <printOptions/>
  <pageMargins left="0.7875" right="0.7875" top="1.0527777777777778" bottom="1.0527777777777778" header="0.7875" footer="0.7875"/>
  <pageSetup horizontalDpi="600" verticalDpi="600" orientation="landscape" paperSize="9" scale="9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7"/>
  <sheetViews>
    <sheetView tabSelected="1" zoomScale="130" zoomScaleNormal="130" zoomScalePageLayoutView="0" workbookViewId="0" topLeftCell="A1">
      <selection activeCell="K2" sqref="K2"/>
    </sheetView>
  </sheetViews>
  <sheetFormatPr defaultColWidth="11.57421875" defaultRowHeight="12.75"/>
  <cols>
    <col min="1" max="1" width="4.421875" style="11" customWidth="1"/>
    <col min="2" max="2" width="52.7109375" style="11" customWidth="1"/>
    <col min="3" max="3" width="9.28125" style="11" customWidth="1"/>
    <col min="4" max="4" width="7.421875" style="11" customWidth="1"/>
    <col min="5" max="5" width="0" style="11" hidden="1" customWidth="1"/>
    <col min="6" max="6" width="7.57421875" style="11" customWidth="1"/>
    <col min="7" max="7" width="8.00390625" style="11" customWidth="1"/>
    <col min="8" max="16384" width="11.57421875" style="11" customWidth="1"/>
  </cols>
  <sheetData>
    <row r="1" spans="1:11" ht="12.75">
      <c r="A1" s="2"/>
      <c r="B1" s="2" t="s">
        <v>147</v>
      </c>
      <c r="C1" s="2"/>
      <c r="D1" s="2"/>
      <c r="E1" s="2"/>
      <c r="F1" s="2"/>
      <c r="G1" s="2"/>
      <c r="H1" s="2"/>
      <c r="I1" s="2"/>
      <c r="J1" s="2"/>
      <c r="K1" s="2"/>
    </row>
    <row r="2" spans="1:11" s="27" customFormat="1" ht="24" customHeight="1">
      <c r="A2" s="41" t="s">
        <v>29</v>
      </c>
      <c r="B2" s="41" t="s">
        <v>30</v>
      </c>
      <c r="C2" s="41" t="s">
        <v>31</v>
      </c>
      <c r="D2" s="41" t="s">
        <v>32</v>
      </c>
      <c r="E2" s="41" t="s">
        <v>15</v>
      </c>
      <c r="F2" s="41" t="s">
        <v>33</v>
      </c>
      <c r="G2" s="41" t="s">
        <v>34</v>
      </c>
      <c r="H2" s="41" t="s">
        <v>35</v>
      </c>
      <c r="I2" s="41" t="s">
        <v>36</v>
      </c>
      <c r="J2" s="82" t="s">
        <v>45</v>
      </c>
      <c r="K2" s="83" t="s">
        <v>152</v>
      </c>
    </row>
    <row r="3" spans="1:12" s="27" customFormat="1" ht="22.5">
      <c r="A3" s="41">
        <v>1</v>
      </c>
      <c r="B3" s="9" t="s">
        <v>126</v>
      </c>
      <c r="C3" s="8" t="s">
        <v>127</v>
      </c>
      <c r="D3" s="9">
        <v>2</v>
      </c>
      <c r="E3" s="7"/>
      <c r="F3" s="10"/>
      <c r="G3" s="10"/>
      <c r="H3" s="10"/>
      <c r="I3" s="10"/>
      <c r="J3" s="10"/>
      <c r="K3" s="10"/>
      <c r="L3" s="34"/>
    </row>
    <row r="4" spans="1:12" s="27" customFormat="1" ht="22.5">
      <c r="A4" s="41">
        <v>2</v>
      </c>
      <c r="B4" s="7" t="s">
        <v>7</v>
      </c>
      <c r="C4" s="8" t="s">
        <v>127</v>
      </c>
      <c r="D4" s="9">
        <v>5</v>
      </c>
      <c r="E4" s="7"/>
      <c r="F4" s="10"/>
      <c r="G4" s="10"/>
      <c r="H4" s="10"/>
      <c r="I4" s="10"/>
      <c r="J4" s="10"/>
      <c r="K4" s="10"/>
      <c r="L4" s="34"/>
    </row>
    <row r="5" spans="1:12" s="27" customFormat="1" ht="22.5">
      <c r="A5" s="41">
        <v>3</v>
      </c>
      <c r="B5" s="7" t="s">
        <v>8</v>
      </c>
      <c r="C5" s="8" t="s">
        <v>127</v>
      </c>
      <c r="D5" s="9">
        <v>3</v>
      </c>
      <c r="E5" s="7"/>
      <c r="F5" s="10"/>
      <c r="G5" s="10"/>
      <c r="H5" s="10"/>
      <c r="I5" s="10"/>
      <c r="J5" s="10"/>
      <c r="K5" s="10"/>
      <c r="L5" s="34"/>
    </row>
    <row r="6" spans="1:12" s="27" customFormat="1" ht="22.5">
      <c r="A6" s="41">
        <v>4</v>
      </c>
      <c r="B6" s="9" t="s">
        <v>9</v>
      </c>
      <c r="C6" s="18" t="s">
        <v>37</v>
      </c>
      <c r="D6" s="9">
        <v>15</v>
      </c>
      <c r="E6" s="9"/>
      <c r="F6" s="17"/>
      <c r="G6" s="17"/>
      <c r="H6" s="17"/>
      <c r="I6" s="17"/>
      <c r="J6" s="17"/>
      <c r="K6" s="17"/>
      <c r="L6" s="85"/>
    </row>
    <row r="7" spans="1:12" s="27" customFormat="1" ht="33.75">
      <c r="A7" s="41">
        <v>5</v>
      </c>
      <c r="B7" s="9" t="s">
        <v>11</v>
      </c>
      <c r="C7" s="18" t="s">
        <v>37</v>
      </c>
      <c r="D7" s="9">
        <v>2</v>
      </c>
      <c r="E7" s="9"/>
      <c r="F7" s="17"/>
      <c r="G7" s="17"/>
      <c r="H7" s="17"/>
      <c r="I7" s="17"/>
      <c r="J7" s="17"/>
      <c r="K7" s="17"/>
      <c r="L7" s="85"/>
    </row>
    <row r="8" spans="1:12" s="27" customFormat="1" ht="33.75">
      <c r="A8" s="41">
        <v>6</v>
      </c>
      <c r="B8" s="9" t="s">
        <v>12</v>
      </c>
      <c r="C8" s="18" t="s">
        <v>37</v>
      </c>
      <c r="D8" s="9">
        <v>2</v>
      </c>
      <c r="E8" s="9"/>
      <c r="F8" s="17"/>
      <c r="G8" s="17"/>
      <c r="H8" s="17"/>
      <c r="I8" s="17"/>
      <c r="J8" s="17"/>
      <c r="K8" s="17"/>
      <c r="L8" s="85"/>
    </row>
    <row r="9" spans="1:12" s="27" customFormat="1" ht="33.75">
      <c r="A9" s="41">
        <v>7</v>
      </c>
      <c r="B9" s="9" t="s">
        <v>13</v>
      </c>
      <c r="C9" s="18" t="s">
        <v>37</v>
      </c>
      <c r="D9" s="9">
        <v>10</v>
      </c>
      <c r="E9" s="9"/>
      <c r="F9" s="17"/>
      <c r="G9" s="17"/>
      <c r="H9" s="10"/>
      <c r="I9" s="10"/>
      <c r="J9" s="10"/>
      <c r="K9" s="10"/>
      <c r="L9" s="34"/>
    </row>
    <row r="10" spans="1:12" s="27" customFormat="1" ht="22.5">
      <c r="A10" s="41">
        <v>8</v>
      </c>
      <c r="B10" s="9" t="s">
        <v>14</v>
      </c>
      <c r="C10" s="86" t="s">
        <v>37</v>
      </c>
      <c r="D10" s="25">
        <v>3</v>
      </c>
      <c r="E10" s="25">
        <v>0</v>
      </c>
      <c r="F10" s="87"/>
      <c r="G10" s="88"/>
      <c r="H10" s="10"/>
      <c r="I10" s="10"/>
      <c r="J10" s="10"/>
      <c r="K10" s="10"/>
      <c r="L10" s="34"/>
    </row>
    <row r="11" spans="1:12" s="27" customFormat="1" ht="33.75">
      <c r="A11" s="41">
        <v>9</v>
      </c>
      <c r="B11" s="89" t="s">
        <v>128</v>
      </c>
      <c r="C11" s="70" t="s">
        <v>37</v>
      </c>
      <c r="D11" s="84">
        <v>1</v>
      </c>
      <c r="E11" s="70"/>
      <c r="F11" s="90"/>
      <c r="G11" s="70"/>
      <c r="H11" s="71"/>
      <c r="I11" s="71"/>
      <c r="J11" s="72"/>
      <c r="K11" s="73"/>
      <c r="L11" s="85"/>
    </row>
    <row r="12" spans="1:12" s="27" customFormat="1" ht="90">
      <c r="A12" s="41">
        <v>10</v>
      </c>
      <c r="B12" s="58" t="s">
        <v>129</v>
      </c>
      <c r="C12" s="70" t="s">
        <v>37</v>
      </c>
      <c r="D12" s="84">
        <v>2</v>
      </c>
      <c r="E12" s="70"/>
      <c r="F12" s="70"/>
      <c r="G12" s="70"/>
      <c r="H12" s="71"/>
      <c r="I12" s="71"/>
      <c r="J12" s="72"/>
      <c r="K12" s="73"/>
      <c r="L12" s="85"/>
    </row>
    <row r="13" spans="1:12" s="27" customFormat="1" ht="33.75">
      <c r="A13" s="41">
        <v>11</v>
      </c>
      <c r="B13" s="58" t="s">
        <v>130</v>
      </c>
      <c r="C13" s="70" t="s">
        <v>37</v>
      </c>
      <c r="D13" s="91">
        <v>2</v>
      </c>
      <c r="E13" s="70"/>
      <c r="F13" s="70"/>
      <c r="G13" s="70"/>
      <c r="H13" s="71"/>
      <c r="I13" s="71"/>
      <c r="J13" s="72"/>
      <c r="K13" s="73"/>
      <c r="L13" s="85"/>
    </row>
    <row r="14" spans="1:12" s="27" customFormat="1" ht="78.75">
      <c r="A14" s="41">
        <v>12</v>
      </c>
      <c r="B14" s="58" t="s">
        <v>131</v>
      </c>
      <c r="C14" s="70" t="s">
        <v>37</v>
      </c>
      <c r="D14" s="91">
        <v>5</v>
      </c>
      <c r="E14" s="70"/>
      <c r="F14" s="70"/>
      <c r="G14" s="70"/>
      <c r="H14" s="71"/>
      <c r="I14" s="71"/>
      <c r="J14" s="72"/>
      <c r="K14" s="73"/>
      <c r="L14" s="85"/>
    </row>
    <row r="15" spans="1:12" s="27" customFormat="1" ht="33.75">
      <c r="A15" s="41">
        <v>13</v>
      </c>
      <c r="B15" s="58" t="s">
        <v>132</v>
      </c>
      <c r="C15" s="70" t="s">
        <v>37</v>
      </c>
      <c r="D15" s="91">
        <v>2</v>
      </c>
      <c r="E15" s="70"/>
      <c r="F15" s="70"/>
      <c r="G15" s="70"/>
      <c r="H15" s="71"/>
      <c r="I15" s="71"/>
      <c r="J15" s="72"/>
      <c r="K15" s="73"/>
      <c r="L15" s="85"/>
    </row>
    <row r="16" spans="1:12" s="27" customFormat="1" ht="12.75">
      <c r="A16" s="41">
        <v>14</v>
      </c>
      <c r="B16" s="58" t="s">
        <v>133</v>
      </c>
      <c r="C16" s="70" t="s">
        <v>37</v>
      </c>
      <c r="D16" s="91">
        <v>3</v>
      </c>
      <c r="E16" s="70"/>
      <c r="F16" s="70"/>
      <c r="G16" s="70"/>
      <c r="H16" s="71"/>
      <c r="I16" s="71"/>
      <c r="J16" s="72"/>
      <c r="K16" s="73"/>
      <c r="L16" s="85"/>
    </row>
    <row r="17" spans="1:12" s="27" customFormat="1" ht="12.75">
      <c r="A17" s="41">
        <v>15</v>
      </c>
      <c r="B17" s="58" t="s">
        <v>134</v>
      </c>
      <c r="C17" s="70" t="s">
        <v>37</v>
      </c>
      <c r="D17" s="91">
        <v>6</v>
      </c>
      <c r="E17" s="70"/>
      <c r="F17" s="70"/>
      <c r="G17" s="70"/>
      <c r="H17" s="71"/>
      <c r="I17" s="71"/>
      <c r="J17" s="72"/>
      <c r="K17" s="73"/>
      <c r="L17" s="85"/>
    </row>
    <row r="18" spans="1:12" s="27" customFormat="1" ht="22.5">
      <c r="A18" s="41">
        <v>16</v>
      </c>
      <c r="B18" s="58" t="s">
        <v>135</v>
      </c>
      <c r="C18" s="70" t="s">
        <v>37</v>
      </c>
      <c r="D18" s="91">
        <v>6</v>
      </c>
      <c r="E18" s="70"/>
      <c r="F18" s="70"/>
      <c r="G18" s="70"/>
      <c r="H18" s="71"/>
      <c r="I18" s="71"/>
      <c r="J18" s="72"/>
      <c r="K18" s="73"/>
      <c r="L18" s="85"/>
    </row>
    <row r="19" spans="1:12" s="27" customFormat="1" ht="12.75">
      <c r="A19" s="41">
        <v>17</v>
      </c>
      <c r="B19" s="58" t="s">
        <v>136</v>
      </c>
      <c r="C19" s="70" t="s">
        <v>37</v>
      </c>
      <c r="D19" s="91">
        <v>2</v>
      </c>
      <c r="E19" s="70"/>
      <c r="F19" s="70"/>
      <c r="G19" s="70"/>
      <c r="H19" s="71"/>
      <c r="I19" s="71"/>
      <c r="J19" s="72"/>
      <c r="K19" s="73"/>
      <c r="L19" s="85"/>
    </row>
    <row r="20" spans="1:12" s="27" customFormat="1" ht="33.75">
      <c r="A20" s="41">
        <v>18</v>
      </c>
      <c r="B20" s="58" t="s">
        <v>137</v>
      </c>
      <c r="C20" s="70" t="s">
        <v>37</v>
      </c>
      <c r="D20" s="91">
        <v>3</v>
      </c>
      <c r="E20" s="70"/>
      <c r="F20" s="70"/>
      <c r="G20" s="70"/>
      <c r="H20" s="71"/>
      <c r="I20" s="71"/>
      <c r="J20" s="72"/>
      <c r="K20" s="73"/>
      <c r="L20" s="85"/>
    </row>
    <row r="21" spans="1:12" s="27" customFormat="1" ht="22.5">
      <c r="A21" s="41">
        <v>19</v>
      </c>
      <c r="B21" s="58" t="s">
        <v>138</v>
      </c>
      <c r="C21" s="70" t="s">
        <v>37</v>
      </c>
      <c r="D21" s="91">
        <v>1</v>
      </c>
      <c r="E21" s="70"/>
      <c r="F21" s="70"/>
      <c r="G21" s="70"/>
      <c r="H21" s="71"/>
      <c r="I21" s="71"/>
      <c r="J21" s="72"/>
      <c r="K21" s="73"/>
      <c r="L21" s="85"/>
    </row>
    <row r="22" spans="1:12" s="27" customFormat="1" ht="78.75">
      <c r="A22" s="41">
        <v>20</v>
      </c>
      <c r="B22" s="58" t="s">
        <v>139</v>
      </c>
      <c r="C22" s="70" t="s">
        <v>37</v>
      </c>
      <c r="D22" s="91">
        <v>1</v>
      </c>
      <c r="E22" s="70"/>
      <c r="F22" s="70"/>
      <c r="G22" s="70"/>
      <c r="H22" s="71"/>
      <c r="I22" s="71"/>
      <c r="J22" s="72"/>
      <c r="K22" s="73"/>
      <c r="L22" s="85"/>
    </row>
    <row r="23" spans="1:11" ht="12.75">
      <c r="A23" s="2"/>
      <c r="B23" s="2"/>
      <c r="C23" s="2"/>
      <c r="D23" s="2"/>
      <c r="E23" s="2"/>
      <c r="F23" s="2"/>
      <c r="G23" s="2"/>
      <c r="H23" s="92">
        <f>SUM(H3:H22)</f>
        <v>0</v>
      </c>
      <c r="I23" s="92">
        <f>SUM(I3:I22)</f>
        <v>0</v>
      </c>
      <c r="J23" s="92">
        <f>SUM(J3:J22)</f>
        <v>0</v>
      </c>
      <c r="K23" s="92">
        <f>SUM(K3:K22)</f>
        <v>0</v>
      </c>
    </row>
    <row r="26" spans="2:5" ht="12.75">
      <c r="B26" s="101" t="s">
        <v>125</v>
      </c>
      <c r="C26" s="101"/>
      <c r="D26" s="101"/>
      <c r="E26" s="101"/>
    </row>
    <row r="27" spans="2:5" ht="72" customHeight="1">
      <c r="B27" s="101"/>
      <c r="C27" s="101"/>
      <c r="D27" s="101"/>
      <c r="E27" s="101"/>
    </row>
    <row r="28" ht="45" customHeight="1"/>
  </sheetData>
  <sheetProtection selectLockedCells="1" selectUnlockedCells="1"/>
  <mergeCells count="1">
    <mergeCell ref="B26:E27"/>
  </mergeCells>
  <printOptions/>
  <pageMargins left="0.7875" right="0.7875" top="1.0527777777777778" bottom="1.0527777777777778" header="0.7875" footer="0.7875"/>
  <pageSetup fitToHeight="0" fitToWidth="1" horizontalDpi="600" verticalDpi="600" orientation="landscape" paperSize="9" scale="9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aladniak</dc:creator>
  <cp:keywords/>
  <dc:description/>
  <cp:lastModifiedBy>Maryla Lewandowska</cp:lastModifiedBy>
  <cp:lastPrinted>2020-05-29T11:28:22Z</cp:lastPrinted>
  <dcterms:created xsi:type="dcterms:W3CDTF">2015-04-21T09:21:03Z</dcterms:created>
  <dcterms:modified xsi:type="dcterms:W3CDTF">2020-06-03T08:04:00Z</dcterms:modified>
  <cp:category/>
  <cp:version/>
  <cp:contentType/>
  <cp:contentStatus/>
</cp:coreProperties>
</file>