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CH2-2a" sheetId="1" r:id="rId1"/>
    <sheet name="CH3" sheetId="2" r:id="rId2"/>
    <sheet name="MCS66" sheetId="3" r:id="rId3"/>
    <sheet name="MCS5052" sheetId="4" r:id="rId4"/>
    <sheet name="P5" sheetId="5" r:id="rId5"/>
    <sheet name="P4" sheetId="6" r:id="rId6"/>
    <sheet name="P10" sheetId="7" r:id="rId7"/>
  </sheets>
  <definedNames>
    <definedName name="_xlnm.Print_Area" localSheetId="0">'CH2-2a'!$A$2:$L$5</definedName>
    <definedName name="_xlnm.Print_Area" localSheetId="1">'CH3'!$A$2:$L$5</definedName>
    <definedName name="_xlnm.Print_Area" localSheetId="3">'MCS5052'!$A$2:$L$5</definedName>
    <definedName name="_xlnm.Print_Area" localSheetId="2">'MCS66'!$A$2:$L$4</definedName>
    <definedName name="_xlnm.Print_Area" localSheetId="6">'P10'!$A$2:$L$5</definedName>
    <definedName name="_xlnm.Print_Area" localSheetId="5">'P4'!$A$2:$L$18</definedName>
    <definedName name="_xlnm.Print_Area" localSheetId="4">'P5'!$A$2:$L$5</definedName>
  </definedNames>
  <calcPr fullCalcOnLoad="1"/>
</workbook>
</file>

<file path=xl/sharedStrings.xml><?xml version="1.0" encoding="utf-8"?>
<sst xmlns="http://schemas.openxmlformats.org/spreadsheetml/2006/main" count="412" uniqueCount="209">
  <si>
    <t>Lp.</t>
  </si>
  <si>
    <t>Opis wentylowanych pomieszczeń</t>
  </si>
  <si>
    <t>Nr układu</t>
  </si>
  <si>
    <t>Nr fab. centrali</t>
  </si>
  <si>
    <t>Typ filtra</t>
  </si>
  <si>
    <t>Typ nagrzewnicy</t>
  </si>
  <si>
    <t>Typ silnika wentylatora</t>
  </si>
  <si>
    <t>Typ wentylatora</t>
  </si>
  <si>
    <t>Moc nagrzewnicy
[kW]</t>
  </si>
  <si>
    <t>Lokalizacja centrali</t>
  </si>
  <si>
    <t>Nazwa / typ centrali</t>
  </si>
  <si>
    <t xml:space="preserve">CV-A IP X-298F/1-7 I  </t>
  </si>
  <si>
    <t>Hydrofornia, przyziemie</t>
  </si>
  <si>
    <t xml:space="preserve">Centrala n/w VTS
23066-N/W </t>
  </si>
  <si>
    <r>
      <t>Centrala n/w VTS
23065-N/W</t>
    </r>
    <r>
      <rPr>
        <b/>
        <sz val="10"/>
        <rFont val="Arial"/>
        <family val="2"/>
      </rPr>
      <t xml:space="preserve"> (nieczynna)</t>
    </r>
  </si>
  <si>
    <t>Oddział Transplantacji Szpiku I - lewa strona</t>
  </si>
  <si>
    <t>UWAGI</t>
  </si>
  <si>
    <t xml:space="preserve">Centrala nawiewno-wywiewna firmy VBW
SPS-h3/50 </t>
  </si>
  <si>
    <t>L1765/1000  C29375/12</t>
  </si>
  <si>
    <t>Oddział Transplantacji Szpiku I - prawa strona</t>
  </si>
  <si>
    <t>na oddziale, pom. poprzeszczepowe, podwieszana między stropem a sufitem</t>
  </si>
  <si>
    <t>na strychu</t>
  </si>
  <si>
    <t xml:space="preserve">Centrala n/w firmy BSH/VBW
</t>
  </si>
  <si>
    <t xml:space="preserve">BS-1( 50 )-L/P-h/C25674/11  </t>
  </si>
  <si>
    <t>Oddział Transplantacji Szpiku II oddział 2-łóżkowy</t>
  </si>
  <si>
    <t xml:space="preserve">na oddziale, na antresoli w pomieszczeniu izolatek pacjentów  </t>
  </si>
  <si>
    <t xml:space="preserve">Centrala wentylacyjno- klimatyzacyjna firmy DOSPEL-DEIMOS z 2015r. </t>
  </si>
  <si>
    <t xml:space="preserve">nr seryjny 730-AAK00133     </t>
  </si>
  <si>
    <t>Oddział Hematologii A</t>
  </si>
  <si>
    <t>podwieszana - korytarz</t>
  </si>
  <si>
    <t xml:space="preserve"> filtr powietrza EU4 592x287x50</t>
  </si>
  <si>
    <t xml:space="preserve">wentylator dachowy-wyciągowy WD-16-TD 900/1400
</t>
  </si>
  <si>
    <t>na dachu</t>
  </si>
  <si>
    <t>Oddział Transplantacji Szpiku III</t>
  </si>
  <si>
    <t>Centrala wentylacyjna Clima Gold C2763 OPTIMA-NW-4S-P-CZP-Hw/CHw-SP/ASP)/FW-We 4500/3500</t>
  </si>
  <si>
    <t>pom. na końcu klatki schodowej od strony Hem. B przed szatnią pielęgniarek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</si>
  <si>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</si>
  <si>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</si>
  <si>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</si>
  <si>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</si>
  <si>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</si>
  <si>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</si>
  <si>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</si>
  <si>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</si>
  <si>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</si>
  <si>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</si>
  <si>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</si>
  <si>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</si>
  <si>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2szt. każdy filtr
- filtr powietrza F7 490x590x590 (centrala)
- filtr powietrza F7 490x287x590 (centrala)
- filtr powietrza F5 490x590x500 (centrala)
- filtr powietrza F5 490x287x500 (centrala)
</t>
  </si>
  <si>
    <t>nieczynna, wymaga naprawy, do weryfikacji ilość i typ filtra</t>
  </si>
  <si>
    <t>do weryfikacji ilość i typ filtra</t>
  </si>
  <si>
    <t>Oddział Pobytu Dziennego Kl. Hematologii - przyziemie</t>
  </si>
  <si>
    <t>Centrala wentylacyjna n/w Venti Air W-Type S40</t>
  </si>
  <si>
    <t>STA-059032</t>
  </si>
  <si>
    <t>wentylatorownia, przyziemie, pom. 0/25 (16A)</t>
  </si>
  <si>
    <t>- filtr działkowy G4 428x428x50 4 szt. 
- filtr kieszeniowy F9 428x428x600 - 2 szt.</t>
  </si>
  <si>
    <t>NA GWARANCJI</t>
  </si>
  <si>
    <t xml:space="preserve">Pracownia Medycyny Nuklearnej </t>
  </si>
  <si>
    <t xml:space="preserve">Centrala nawiewna firmy CLIMA-TECH
KW 01 B3  </t>
  </si>
  <si>
    <t xml:space="preserve"> 9786/1998 </t>
  </si>
  <si>
    <t>Pracownia Medycyny Nuklearnej, centrala - w pom. techn. pod schodami</t>
  </si>
  <si>
    <t>- filtr kieszeniowy 287x592x200 mm G-4</t>
  </si>
  <si>
    <t>wentylator promieniowy wywiewny CLIMA TECH</t>
  </si>
  <si>
    <t>do weryfikacji specyfikacja, nr fab.</t>
  </si>
  <si>
    <t>agregat skraplający 8 KW firmy CARRIER</t>
  </si>
  <si>
    <t>przy wejściu głównym do budynku, ściana boczna</t>
  </si>
  <si>
    <t>Gabinet RTG</t>
  </si>
  <si>
    <t>centrala, ew. wentylatory n/w</t>
  </si>
  <si>
    <t>w pomieszczeniu, parter</t>
  </si>
  <si>
    <t>Pracownia Rezonansu Magnetycznego / Pracownia Tomografii Komputerowej</t>
  </si>
  <si>
    <t>Centrala nawiewno-wywiewna firmy VTS</t>
  </si>
  <si>
    <t>do weryfikacji nr fab., specyfikacja</t>
  </si>
  <si>
    <t>podwieszana między sufitem a stropem w pom. technicznym</t>
  </si>
  <si>
    <t>na zewnątrz bud., poziom gruntu</t>
  </si>
  <si>
    <t xml:space="preserve">agregat wody lodowej MTA
CY251z 2012 r. Czynnik R-410 A, 13,05 KG </t>
  </si>
  <si>
    <t>filtr kieszeniowy G4 287x592x360</t>
  </si>
  <si>
    <t>Wykaz central wentylacyjnych w bud. przy wyb. L. Pasteura 5 kompleks MCS
Pracownia Rezonansu Magnetycznego / Pracownia Tomografii Komputerowej</t>
  </si>
  <si>
    <t xml:space="preserve">Oddział Intensywnej Terapii Dziecięcej
</t>
  </si>
  <si>
    <t xml:space="preserve">centrala klimatyzacyjno-wentylacyjna, nawiewno-wywiewna
VENTUS VS-30-R-PHC/NF </t>
  </si>
  <si>
    <t>na poziomie gruntu od  
  strony północnej budynku</t>
  </si>
  <si>
    <t>- filtr kieszeniowy EU5 428X428X600mm - 2szt.
- filtr kieszeniowy EU5 428X428X300mm - 4 szt.</t>
  </si>
  <si>
    <t>do weryfikacji ilość i typ filtrów, do uzpełnienia nr fab.</t>
  </si>
  <si>
    <t xml:space="preserve">agregat klimatyzacyjny
</t>
  </si>
  <si>
    <t>8-110-14-3030-00-109</t>
  </si>
  <si>
    <t xml:space="preserve"> ściana od str. wschodniej na 
  wys. 0,5 m. </t>
  </si>
  <si>
    <t>System wentylacji n/w</t>
  </si>
  <si>
    <t>do weryfikacji typ urządzenia, nr fab.</t>
  </si>
  <si>
    <t>Stanowisko Zabezpieczenia Anastezjologicznego / Oddział Inensywnej Terapii</t>
  </si>
  <si>
    <t>przybudówka od strony dziedzińca (naprzecw okien Alergologii B)</t>
  </si>
  <si>
    <t>Zakład Radialogii, Pracownia RTG</t>
  </si>
  <si>
    <t>ster. - parter przy pracowni RTG</t>
  </si>
  <si>
    <t>Centrala nawiewno-wywiewna firmy GEA HAPPEL</t>
  </si>
  <si>
    <t xml:space="preserve">GEA 11.107 / 361734  </t>
  </si>
  <si>
    <t>filtr kieszeniowy 592x592x300 mm G4 - 4 szt.</t>
  </si>
  <si>
    <t>maszynownia na poddaszu</t>
  </si>
  <si>
    <t>Klinika Chorób Wewnętznych i Alergologii
Oddział B</t>
  </si>
  <si>
    <t>Pracownia Endoskopii Zabiegowej</t>
  </si>
  <si>
    <t>STA-042639</t>
  </si>
  <si>
    <t>Centrala wentylacyjna Vienti Air</t>
  </si>
  <si>
    <t>NA GWARANCJI
do maja 2021</t>
  </si>
  <si>
    <t>filtr G4 490x490x300</t>
  </si>
  <si>
    <t>Wentylator promieniowy firmy TERMOWENT
EXSZJWe nawiew - 1 szt. / Fkn 25 VI - 3 szt.</t>
  </si>
  <si>
    <t>Blok OP Kl. Chirurgii i Urologii Dziecięcej</t>
  </si>
  <si>
    <t>urządzenie 30 letnie - NIECZYNNE
obsługiwało blok operacyjny
wentylatory nawiewne - w przyziemiu (hydrofornia)
went. wywiewne - IV. p. maszynownia dźwigu
(jedn.  zew. na dachu budynku)</t>
  </si>
  <si>
    <t>- filtr ceramiczny 598x598x80 mm.  - 1 szt.
- filtr kasetowy 598x598x50 mm.  - 3 szt</t>
  </si>
  <si>
    <t>dach</t>
  </si>
  <si>
    <t xml:space="preserve">centrala podwieszana, znajduje się w pom gospodarczym, przed wejściem na oddział </t>
  </si>
  <si>
    <t>Oddział Neonatologii 
Sala Intensywnej Terapii Noworodka</t>
  </si>
  <si>
    <t xml:space="preserve">Centrala wentylacyjna Salda OTA 250/9000 </t>
  </si>
  <si>
    <t>Gu083210/2006</t>
  </si>
  <si>
    <t>wentylator wyciągowy</t>
  </si>
  <si>
    <t>do weryfikacji nr fab., typ, lokalizacja</t>
  </si>
  <si>
    <t>Laboratorium Andrologiczne (leczenie niepłodności)</t>
  </si>
  <si>
    <t xml:space="preserve">Centrala wentylacyjna Vienti Air (z odzyskiem ciepła)
</t>
  </si>
  <si>
    <t>STA-035627</t>
  </si>
  <si>
    <r>
      <t xml:space="preserve">GWARANCJA 
</t>
    </r>
    <r>
      <rPr>
        <sz val="10"/>
        <rFont val="Arial"/>
        <family val="2"/>
      </rPr>
      <t>do 18.12.2021 r.</t>
    </r>
  </si>
  <si>
    <t>na dachu budynku</t>
  </si>
  <si>
    <t xml:space="preserve">Centrala wentylacyjna nawiewno-wywiewna Clima Gold C1769/14 </t>
  </si>
  <si>
    <t>OPAL N-1-P-He-Fw-We-850</t>
  </si>
  <si>
    <t xml:space="preserve">strych przy Kl. Endokrynologii dziecięcej (część środkowa)
 </t>
  </si>
  <si>
    <t>filtr powietrza kasetowy G4 460x335x50mm, filtr powietrza kieszeniowy F7 460x335x590mm</t>
  </si>
  <si>
    <t>Kl. Pediatrii i Chrób Infekcyjnych</t>
  </si>
  <si>
    <t>Centrala wentylacyjna nawiewno-wywiewna AIR PACK 600</t>
  </si>
  <si>
    <t xml:space="preserve"> 4bbf6c 170000 11.2014</t>
  </si>
  <si>
    <t>Kl. Pediatrii, Alergologii i Kardiologii 
Oddział Alergologii (2/01 sala seminaryjna, 2/33-kuchnia)
Oddział Kardiologii (2/47 - świetlica, sale chorych - 2/41,42,43,47)</t>
  </si>
  <si>
    <t xml:space="preserve">filtr powietrza kasetowy EU4 340x300x50 - 2szt. </t>
  </si>
  <si>
    <t>strych (część na końcu bud.)</t>
  </si>
  <si>
    <t>OPAL-N-1-P-Hw-We-920</t>
  </si>
  <si>
    <t>Centrala wentylacyjna nawiewna Clima Gold C144</t>
  </si>
  <si>
    <t>do weryfikacji, nr fab., model</t>
  </si>
  <si>
    <t>Kl. Pediatrii, Alergologii i Kardiologii 
Oddział Alergologii</t>
  </si>
  <si>
    <t>centrala znajduje się pod zadaszeniem II p. przy Kl. Endokrynologii dziecięcej</t>
  </si>
  <si>
    <t>filtr powietrza kasetowy G4 460x335x50mm</t>
  </si>
  <si>
    <r>
      <rPr>
        <b/>
        <sz val="10"/>
        <rFont val="Arial"/>
        <family val="2"/>
      </rPr>
      <t>NA GWARANCJI</t>
    </r>
    <r>
      <rPr>
        <sz val="10"/>
        <rFont val="Arial"/>
        <family val="2"/>
      </rPr>
      <t xml:space="preserve"> 
do 30.12.2023 r.</t>
    </r>
  </si>
  <si>
    <t>Kl. Endokrynologii i Diabetologii Wieku Rozwojowego
pom. 3/01-12,3/42,43 (sale chorych)</t>
  </si>
  <si>
    <t>Kl. Endokrynologii i Diabetologii Wieku Rozwojowego
pom. 3/15-19, 3/22-30,3/34,46-48 (dyżurki lek., sekretariat, komunikacja, etc.)</t>
  </si>
  <si>
    <r>
      <t xml:space="preserve">centrala wentylacyjna n/w
</t>
    </r>
    <r>
      <rPr>
        <b/>
        <sz val="10"/>
        <rFont val="Arial"/>
        <family val="2"/>
      </rPr>
      <t>NW1</t>
    </r>
  </si>
  <si>
    <r>
      <t xml:space="preserve">centrala wentylacyjna n/w
</t>
    </r>
    <r>
      <rPr>
        <b/>
        <sz val="10"/>
        <rFont val="Arial"/>
        <family val="2"/>
      </rPr>
      <t>NW2</t>
    </r>
  </si>
  <si>
    <t>Kl. Endokrynologii i Diabetologii Wieku Rozwojowego
sala seminaryjna, IIp</t>
  </si>
  <si>
    <r>
      <t xml:space="preserve">centrala wentylacyjna n/w
</t>
    </r>
    <r>
      <rPr>
        <b/>
        <sz val="10"/>
        <rFont val="Arial"/>
        <family val="2"/>
      </rPr>
      <t>NW3</t>
    </r>
  </si>
  <si>
    <t>przyziemie, poradnie, gab. lekarskie</t>
  </si>
  <si>
    <t>przyziemie, szatnie</t>
  </si>
  <si>
    <r>
      <t xml:space="preserve">centrala wentylacyjna n/w
</t>
    </r>
    <r>
      <rPr>
        <b/>
        <sz val="10"/>
        <rFont val="Arial"/>
        <family val="2"/>
      </rPr>
      <t>NW4</t>
    </r>
  </si>
  <si>
    <t>przyziemie, kotłownia</t>
  </si>
  <si>
    <r>
      <t xml:space="preserve">centrala wentylacyjna n/w
</t>
    </r>
    <r>
      <rPr>
        <b/>
        <sz val="10"/>
        <rFont val="Arial"/>
        <family val="2"/>
      </rPr>
      <t>NW5</t>
    </r>
  </si>
  <si>
    <t>Wykaz central wentylacyjnych w bud. przy wyb. L. Pasteura 10,  kompleks MCS
(Kl. Psychiatrii)</t>
  </si>
  <si>
    <t>Wykaz central wentylacyjnych w bud. przy ul. M. Curie-Skłodowskiej 50/52  kompleks MCS</t>
  </si>
  <si>
    <t>Wykaz central wentylacyjnych w bud. przy  ul.  M. Curie-Skłodowskiej 66,  kompleks MCS</t>
  </si>
  <si>
    <t>Wykaz central wentylacyjnych w bud. przy ul. T. Chałubińskiego 3,  kompleks MCS
(Kl. Ginekologii i Położnictwa)</t>
  </si>
  <si>
    <t>Wykaz central wentylacyjnych w bud. przy ul. T. Chałubińskiego 2-2a,  kompleks MCS
(kliniki pediatryczne)</t>
  </si>
  <si>
    <t>Centrala wentylacyjna n/w S-Type S50</t>
  </si>
  <si>
    <t>STA-063495</t>
  </si>
  <si>
    <t>przyziemie</t>
  </si>
  <si>
    <t>Kl. Psychiatrii, przyziemie oraz oddział stacjonarny, Ip.</t>
  </si>
  <si>
    <t>N1/W1</t>
  </si>
  <si>
    <t>N2/W2</t>
  </si>
  <si>
    <t>N3/W3</t>
  </si>
  <si>
    <t>wywiew: wentylator dachowywy Juwent WD31, 5-TD</t>
  </si>
  <si>
    <t>wywiew:  wentylator dachowywy Juwent WD31, 5-TD</t>
  </si>
  <si>
    <t>nawiew: Centrala Clima Product, typ Golem</t>
  </si>
  <si>
    <t>nawiew: Centrala nawiew Clima Product, typ CPV1</t>
  </si>
  <si>
    <t>nawiew: Aparat grzewczo-wentylacyjny, typ Neolux</t>
  </si>
  <si>
    <t>wywiew: wentylator dachowywy Systemair, typ TFER315L BLACK</t>
  </si>
  <si>
    <t>Kl. Psychiatrii, sala wykładowa IIp.</t>
  </si>
  <si>
    <t>Kl. Psychiatrii, IVp.</t>
  </si>
  <si>
    <t>Kl. Psychiatrii, jadalnia IIp.</t>
  </si>
  <si>
    <t>strych</t>
  </si>
  <si>
    <t>str. 1/8</t>
  </si>
  <si>
    <t>str. 2/8</t>
  </si>
  <si>
    <t>str. 4/8</t>
  </si>
  <si>
    <t>str. 5/8</t>
  </si>
  <si>
    <t>str. 6/8</t>
  </si>
  <si>
    <t>str. 7/8</t>
  </si>
  <si>
    <t>str. 8/8</t>
  </si>
  <si>
    <t>Załącznik 3</t>
  </si>
  <si>
    <t>13.</t>
  </si>
  <si>
    <t>Bank Komórek Krwiotwórczych</t>
  </si>
  <si>
    <t>Centrala wentylacyjna
SALDA RIS 2500 PE 9.0 EKO 3.0.</t>
  </si>
  <si>
    <t>Podwieszana w pom. 1.93</t>
  </si>
  <si>
    <t xml:space="preserve">układ chłodzenia GREE GUHD 36NM2FO </t>
  </si>
  <si>
    <t>Wykaz central wentylacyjnych w bud. przy wyb. L. Pasteura 4 kompleks MCS</t>
  </si>
  <si>
    <t>2</t>
  </si>
  <si>
    <t>1</t>
  </si>
  <si>
    <t xml:space="preserve">filtr powietrza F7 310x290 </t>
  </si>
  <si>
    <t>G45 92x386x50 - 4szt.</t>
  </si>
  <si>
    <t>ilość</t>
  </si>
  <si>
    <t>ilość filtrów
do wymiany</t>
  </si>
  <si>
    <t>4</t>
  </si>
  <si>
    <t>VS21B.FLT F5</t>
  </si>
  <si>
    <t xml:space="preserve">VS40B.FLT F5 </t>
  </si>
  <si>
    <t>6</t>
  </si>
  <si>
    <t>ilość filtrów</t>
  </si>
  <si>
    <t>- filtr kieszeniowy 287x490x500 mm F-7
- filtr kieszeniowy 287x490x500 mm F-5</t>
  </si>
  <si>
    <t>Filtry na oddziale:
- filtr absolutny 610x610x150 H13
- filtr absolutny 457x457x78 mm H 13
- filtr absolutny 305x305x78 mm H-13 
- filtr absolutny 305x305x78 mm H-13 
- filtr absolutny 305x305x150 mm H-13 
- filtr absolutny 405x405x80 mm H-13 
- filtr absolutny 202x202x150 mm Kl. H-13</t>
  </si>
  <si>
    <t>17</t>
  </si>
  <si>
    <t>- filtr absolutny 305x305x78 mm H-13 
- filtr kieszeniowy 630x430x590 mm F7/K6</t>
  </si>
  <si>
    <t>filtry na oddziale</t>
  </si>
  <si>
    <t xml:space="preserve">G4 630x430x590
F7 630x430x590
</t>
  </si>
  <si>
    <t>nieznany, do weryfikacji</t>
  </si>
  <si>
    <t xml:space="preserve">- filtr absolutny 457x457x80mm H 13
- filtr absolutny 305x305x78 mm H-13 </t>
  </si>
  <si>
    <t>3</t>
  </si>
  <si>
    <t>8</t>
  </si>
  <si>
    <t>- filtr absolutny H13 305x305x78 (na oddziały)
- filtr absolutny H13 457x457x78 (na oddziały)</t>
  </si>
  <si>
    <t>30</t>
  </si>
  <si>
    <t>brak informacji, do weryfikacji,
2 szt. w centrali, 4 w pomieszczeniu</t>
  </si>
  <si>
    <t xml:space="preserve">brak informacji, do weryfikacji,
</t>
  </si>
  <si>
    <t>do weryfikacji specyfikacja, nr fab., typ i ilość filtrów</t>
  </si>
  <si>
    <t xml:space="preserve">G4 490x490x300
</t>
  </si>
  <si>
    <t>=H5+H6+H7+H8+H9+H10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</si>
</sst>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7" width="13.140625" style="6" customWidth="1"/>
    <col min="8" max="8" width="7.0039062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3" t="s">
        <v>167</v>
      </c>
    </row>
    <row r="2" spans="1:12" ht="59.25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26"/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78.75" customHeight="1">
      <c r="A5" s="8" t="s">
        <v>36</v>
      </c>
      <c r="B5" s="4"/>
      <c r="C5" s="18" t="s">
        <v>121</v>
      </c>
      <c r="D5" s="9" t="s">
        <v>117</v>
      </c>
      <c r="E5" s="8" t="s">
        <v>118</v>
      </c>
      <c r="F5" s="8" t="s">
        <v>119</v>
      </c>
      <c r="G5" s="10" t="s">
        <v>120</v>
      </c>
      <c r="H5" s="27" t="s">
        <v>181</v>
      </c>
      <c r="I5" s="4"/>
      <c r="J5" s="4"/>
      <c r="K5" s="4"/>
      <c r="L5" s="4"/>
      <c r="M5" s="15"/>
    </row>
    <row r="6" spans="1:13" ht="102">
      <c r="A6" s="8" t="s">
        <v>37</v>
      </c>
      <c r="B6" s="4"/>
      <c r="C6" s="18" t="s">
        <v>124</v>
      </c>
      <c r="D6" s="9" t="s">
        <v>122</v>
      </c>
      <c r="E6" s="8" t="s">
        <v>123</v>
      </c>
      <c r="F6" s="8" t="s">
        <v>126</v>
      </c>
      <c r="G6" s="10" t="s">
        <v>125</v>
      </c>
      <c r="H6" s="27" t="s">
        <v>181</v>
      </c>
      <c r="I6" s="4"/>
      <c r="J6" s="4"/>
      <c r="K6" s="4"/>
      <c r="L6" s="4"/>
      <c r="M6" s="12"/>
    </row>
    <row r="7" spans="1:13" ht="63.75">
      <c r="A7" s="8" t="s">
        <v>38</v>
      </c>
      <c r="B7" s="4"/>
      <c r="C7" s="9" t="s">
        <v>130</v>
      </c>
      <c r="D7" s="9" t="s">
        <v>128</v>
      </c>
      <c r="E7" s="8" t="s">
        <v>127</v>
      </c>
      <c r="F7" s="8" t="s">
        <v>131</v>
      </c>
      <c r="G7" s="10" t="s">
        <v>132</v>
      </c>
      <c r="H7" s="27" t="s">
        <v>182</v>
      </c>
      <c r="I7" s="4"/>
      <c r="J7" s="4"/>
      <c r="K7" s="4"/>
      <c r="L7" s="4"/>
      <c r="M7" s="16"/>
    </row>
    <row r="8" spans="1:13" ht="36.75" customHeight="1">
      <c r="A8" s="8" t="s">
        <v>39</v>
      </c>
      <c r="B8" s="4"/>
      <c r="C8" s="9" t="s">
        <v>130</v>
      </c>
      <c r="D8" s="9" t="s">
        <v>110</v>
      </c>
      <c r="E8" s="4"/>
      <c r="F8" s="8"/>
      <c r="G8" s="10"/>
      <c r="H8" s="27"/>
      <c r="I8" s="4"/>
      <c r="J8" s="4"/>
      <c r="K8" s="4"/>
      <c r="L8" s="4"/>
      <c r="M8" s="11" t="s">
        <v>129</v>
      </c>
    </row>
    <row r="9" spans="1:13" ht="63.75">
      <c r="A9" s="8" t="s">
        <v>40</v>
      </c>
      <c r="B9" s="4"/>
      <c r="C9" s="9" t="s">
        <v>134</v>
      </c>
      <c r="D9" s="9" t="s">
        <v>136</v>
      </c>
      <c r="E9" s="4"/>
      <c r="F9" s="8" t="s">
        <v>21</v>
      </c>
      <c r="G9" s="10" t="s">
        <v>188</v>
      </c>
      <c r="H9" s="27" t="s">
        <v>187</v>
      </c>
      <c r="I9" s="4"/>
      <c r="J9" s="4"/>
      <c r="K9" s="4"/>
      <c r="L9" s="4"/>
      <c r="M9" s="11" t="s">
        <v>133</v>
      </c>
    </row>
    <row r="10" spans="1:13" ht="89.25">
      <c r="A10" s="8" t="s">
        <v>41</v>
      </c>
      <c r="B10" s="4"/>
      <c r="C10" s="9" t="s">
        <v>135</v>
      </c>
      <c r="D10" s="9" t="s">
        <v>137</v>
      </c>
      <c r="E10" s="4"/>
      <c r="F10" s="8" t="s">
        <v>21</v>
      </c>
      <c r="G10" s="10" t="s">
        <v>188</v>
      </c>
      <c r="H10" s="27" t="s">
        <v>187</v>
      </c>
      <c r="I10" s="4"/>
      <c r="J10" s="4"/>
      <c r="K10" s="4"/>
      <c r="L10" s="4"/>
      <c r="M10" s="11" t="s">
        <v>133</v>
      </c>
    </row>
    <row r="11" spans="1:13" ht="51">
      <c r="A11" s="8" t="s">
        <v>42</v>
      </c>
      <c r="B11" s="4"/>
      <c r="C11" s="9" t="s">
        <v>138</v>
      </c>
      <c r="D11" s="9" t="s">
        <v>139</v>
      </c>
      <c r="E11" s="4"/>
      <c r="F11" s="8" t="s">
        <v>21</v>
      </c>
      <c r="G11" s="10" t="s">
        <v>188</v>
      </c>
      <c r="H11" s="27" t="s">
        <v>187</v>
      </c>
      <c r="I11" s="4"/>
      <c r="J11" s="4"/>
      <c r="K11" s="4"/>
      <c r="L11" s="4"/>
      <c r="M11" s="11" t="s">
        <v>133</v>
      </c>
    </row>
    <row r="12" spans="1:13" ht="25.5">
      <c r="A12" s="8" t="s">
        <v>43</v>
      </c>
      <c r="B12" s="4"/>
      <c r="C12" s="9" t="s">
        <v>141</v>
      </c>
      <c r="D12" s="9" t="s">
        <v>142</v>
      </c>
      <c r="E12" s="4"/>
      <c r="F12" s="8" t="s">
        <v>143</v>
      </c>
      <c r="G12" s="10" t="s">
        <v>189</v>
      </c>
      <c r="H12" s="27" t="s">
        <v>187</v>
      </c>
      <c r="I12" s="4"/>
      <c r="J12" s="4"/>
      <c r="K12" s="4"/>
      <c r="L12" s="4"/>
      <c r="M12" s="11" t="s">
        <v>133</v>
      </c>
    </row>
    <row r="13" spans="1:13" ht="25.5">
      <c r="A13" s="8" t="s">
        <v>44</v>
      </c>
      <c r="B13" s="4"/>
      <c r="C13" s="9" t="s">
        <v>140</v>
      </c>
      <c r="D13" s="9" t="s">
        <v>144</v>
      </c>
      <c r="E13" s="4"/>
      <c r="F13" s="8" t="s">
        <v>143</v>
      </c>
      <c r="G13" s="10" t="s">
        <v>188</v>
      </c>
      <c r="H13" s="27" t="s">
        <v>187</v>
      </c>
      <c r="I13" s="4"/>
      <c r="J13" s="4"/>
      <c r="K13" s="4"/>
      <c r="L13" s="4"/>
      <c r="M13" s="11" t="s">
        <v>133</v>
      </c>
    </row>
    <row r="14" spans="7:8" ht="35.25" customHeight="1">
      <c r="G14" s="21" t="s">
        <v>186</v>
      </c>
      <c r="H14" s="22">
        <f>H5+H6+H7+H8+H9+H10+H11+H12+H13</f>
        <v>25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7" width="13.140625" style="6" customWidth="1"/>
    <col min="8" max="8" width="8.5742187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168</v>
      </c>
    </row>
    <row r="2" spans="1:12" ht="59.25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185</v>
      </c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78.75" customHeight="1">
      <c r="A5" s="8" t="s">
        <v>36</v>
      </c>
      <c r="B5" s="4"/>
      <c r="C5" s="18" t="s">
        <v>107</v>
      </c>
      <c r="D5" s="9" t="s">
        <v>108</v>
      </c>
      <c r="E5" s="8" t="s">
        <v>109</v>
      </c>
      <c r="F5" s="8" t="s">
        <v>106</v>
      </c>
      <c r="G5" s="10" t="s">
        <v>183</v>
      </c>
      <c r="H5" s="10" t="s">
        <v>182</v>
      </c>
      <c r="I5" s="4"/>
      <c r="J5" s="4"/>
      <c r="K5" s="4"/>
      <c r="L5" s="4"/>
      <c r="M5" s="15"/>
    </row>
    <row r="6" spans="1:13" ht="38.25">
      <c r="A6" s="8" t="s">
        <v>37</v>
      </c>
      <c r="B6" s="4"/>
      <c r="C6" s="18" t="s">
        <v>107</v>
      </c>
      <c r="D6" s="9" t="s">
        <v>110</v>
      </c>
      <c r="E6" s="4"/>
      <c r="F6" s="8"/>
      <c r="G6" s="5"/>
      <c r="H6" s="5"/>
      <c r="I6" s="4"/>
      <c r="J6" s="4"/>
      <c r="K6" s="4"/>
      <c r="L6" s="4"/>
      <c r="M6" s="11" t="s">
        <v>111</v>
      </c>
    </row>
    <row r="7" spans="1:13" ht="51">
      <c r="A7" s="8" t="s">
        <v>38</v>
      </c>
      <c r="B7" s="4"/>
      <c r="C7" s="9" t="s">
        <v>112</v>
      </c>
      <c r="D7" s="9" t="s">
        <v>113</v>
      </c>
      <c r="E7" s="8" t="s">
        <v>114</v>
      </c>
      <c r="F7" s="8" t="s">
        <v>116</v>
      </c>
      <c r="G7" s="10" t="s">
        <v>184</v>
      </c>
      <c r="H7" s="10" t="s">
        <v>187</v>
      </c>
      <c r="I7" s="4"/>
      <c r="J7" s="4"/>
      <c r="K7" s="4"/>
      <c r="L7" s="4"/>
      <c r="M7" s="16" t="s">
        <v>115</v>
      </c>
    </row>
    <row r="8" spans="7:8" ht="25.5">
      <c r="G8" s="21" t="s">
        <v>186</v>
      </c>
      <c r="H8" s="22">
        <f>H5+H7</f>
        <v>5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7" width="13.140625" style="6" customWidth="1"/>
    <col min="8" max="8" width="7.5742187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169</v>
      </c>
    </row>
    <row r="2" spans="1:12" ht="59.25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185</v>
      </c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63.75">
      <c r="A5" s="8" t="s">
        <v>37</v>
      </c>
      <c r="B5" s="4"/>
      <c r="C5" s="9" t="s">
        <v>87</v>
      </c>
      <c r="D5" s="9" t="s">
        <v>85</v>
      </c>
      <c r="E5" s="8"/>
      <c r="F5" s="8" t="s">
        <v>88</v>
      </c>
      <c r="G5" s="5"/>
      <c r="H5" s="26"/>
      <c r="I5" s="4"/>
      <c r="J5" s="4"/>
      <c r="K5" s="4"/>
      <c r="L5" s="4"/>
      <c r="M5" s="11" t="s">
        <v>86</v>
      </c>
    </row>
    <row r="6" spans="1:13" ht="25.5">
      <c r="A6" s="8" t="s">
        <v>38</v>
      </c>
      <c r="B6" s="4"/>
      <c r="C6" s="9" t="s">
        <v>89</v>
      </c>
      <c r="D6" s="9" t="s">
        <v>85</v>
      </c>
      <c r="E6" s="4"/>
      <c r="F6" s="8" t="s">
        <v>90</v>
      </c>
      <c r="G6" s="5"/>
      <c r="H6" s="26"/>
      <c r="I6" s="4"/>
      <c r="J6" s="4"/>
      <c r="K6" s="4"/>
      <c r="L6" s="4"/>
      <c r="M6" s="11" t="s">
        <v>86</v>
      </c>
    </row>
    <row r="7" spans="1:13" ht="63.75">
      <c r="A7" s="8" t="s">
        <v>39</v>
      </c>
      <c r="B7" s="4"/>
      <c r="C7" s="9" t="s">
        <v>95</v>
      </c>
      <c r="D7" s="9" t="s">
        <v>91</v>
      </c>
      <c r="E7" s="8" t="s">
        <v>92</v>
      </c>
      <c r="F7" s="8" t="s">
        <v>94</v>
      </c>
      <c r="G7" s="10" t="s">
        <v>93</v>
      </c>
      <c r="H7" s="27" t="s">
        <v>187</v>
      </c>
      <c r="I7" s="4"/>
      <c r="J7" s="4"/>
      <c r="K7" s="4"/>
      <c r="L7" s="4"/>
      <c r="M7" s="11"/>
    </row>
    <row r="8" spans="1:13" ht="25.5">
      <c r="A8" s="8" t="s">
        <v>40</v>
      </c>
      <c r="B8" s="4"/>
      <c r="C8" s="9" t="s">
        <v>96</v>
      </c>
      <c r="D8" s="9" t="s">
        <v>98</v>
      </c>
      <c r="E8" s="8" t="s">
        <v>97</v>
      </c>
      <c r="F8" s="8"/>
      <c r="G8" s="10" t="s">
        <v>100</v>
      </c>
      <c r="H8" s="27" t="s">
        <v>187</v>
      </c>
      <c r="I8" s="4"/>
      <c r="J8" s="4"/>
      <c r="K8" s="4"/>
      <c r="L8" s="4"/>
      <c r="M8" s="16" t="s">
        <v>99</v>
      </c>
    </row>
    <row r="9" spans="7:8" ht="25.5">
      <c r="G9" s="21" t="s">
        <v>186</v>
      </c>
      <c r="H9" s="22">
        <f>H7+H8</f>
        <v>8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22.7109375" style="3" customWidth="1"/>
    <col min="4" max="4" width="38.57421875" style="3" customWidth="1"/>
    <col min="5" max="5" width="13.00390625" style="2" customWidth="1"/>
    <col min="6" max="6" width="18.421875" style="2" customWidth="1"/>
    <col min="7" max="7" width="47.57421875" style="6" customWidth="1"/>
    <col min="8" max="8" width="18.14062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170</v>
      </c>
    </row>
    <row r="2" spans="1:12" ht="59.25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191</v>
      </c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52.5" customHeight="1">
      <c r="A5" s="8" t="s">
        <v>36</v>
      </c>
      <c r="B5" s="4"/>
      <c r="C5" s="9" t="s">
        <v>77</v>
      </c>
      <c r="D5" s="9" t="s">
        <v>78</v>
      </c>
      <c r="E5" s="8"/>
      <c r="F5" s="8" t="s">
        <v>79</v>
      </c>
      <c r="G5" s="10" t="s">
        <v>80</v>
      </c>
      <c r="H5" s="10" t="s">
        <v>190</v>
      </c>
      <c r="I5" s="4"/>
      <c r="J5" s="4"/>
      <c r="K5" s="4"/>
      <c r="L5" s="4"/>
      <c r="M5" s="11" t="s">
        <v>81</v>
      </c>
    </row>
    <row r="6" spans="1:13" ht="38.25" hidden="1">
      <c r="A6" s="8"/>
      <c r="B6" s="4"/>
      <c r="C6" s="9" t="s">
        <v>77</v>
      </c>
      <c r="D6" s="13" t="s">
        <v>82</v>
      </c>
      <c r="E6" s="8" t="s">
        <v>83</v>
      </c>
      <c r="F6" s="8" t="s">
        <v>84</v>
      </c>
      <c r="G6" s="5"/>
      <c r="H6" s="5"/>
      <c r="I6" s="4"/>
      <c r="J6" s="4"/>
      <c r="K6" s="4"/>
      <c r="L6" s="4"/>
      <c r="M6" s="11"/>
    </row>
    <row r="7" spans="1:13" ht="50.25" customHeight="1" hidden="1">
      <c r="A7" s="8" t="s">
        <v>37</v>
      </c>
      <c r="B7" s="4"/>
      <c r="C7" s="17" t="s">
        <v>102</v>
      </c>
      <c r="D7" s="17" t="s">
        <v>101</v>
      </c>
      <c r="E7" s="4"/>
      <c r="F7" s="8"/>
      <c r="G7" s="7" t="s">
        <v>104</v>
      </c>
      <c r="H7" s="7"/>
      <c r="I7" s="4"/>
      <c r="J7" s="4"/>
      <c r="K7" s="4"/>
      <c r="L7" s="4"/>
      <c r="M7" s="19" t="s">
        <v>103</v>
      </c>
    </row>
    <row r="8" spans="7:8" ht="25.5">
      <c r="G8" s="10" t="s">
        <v>186</v>
      </c>
      <c r="H8" s="10" t="str">
        <f>H5</f>
        <v>6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8" width="13.14062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171</v>
      </c>
    </row>
    <row r="2" spans="1:12" ht="59.25" customHeight="1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191</v>
      </c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51">
      <c r="A5" s="8" t="s">
        <v>36</v>
      </c>
      <c r="B5" s="4"/>
      <c r="C5" s="9" t="s">
        <v>69</v>
      </c>
      <c r="D5" s="9" t="s">
        <v>70</v>
      </c>
      <c r="E5" s="8"/>
      <c r="F5" s="8" t="s">
        <v>72</v>
      </c>
      <c r="G5" s="10" t="s">
        <v>75</v>
      </c>
      <c r="H5" s="10" t="s">
        <v>181</v>
      </c>
      <c r="I5" s="4"/>
      <c r="J5" s="4"/>
      <c r="K5" s="4"/>
      <c r="L5" s="4"/>
      <c r="M5" s="11" t="s">
        <v>71</v>
      </c>
    </row>
    <row r="6" spans="1:13" ht="51" hidden="1">
      <c r="A6" s="8" t="s">
        <v>37</v>
      </c>
      <c r="B6" s="4"/>
      <c r="C6" s="9" t="s">
        <v>69</v>
      </c>
      <c r="D6" s="13" t="s">
        <v>74</v>
      </c>
      <c r="E6" s="4">
        <v>38178800686</v>
      </c>
      <c r="F6" s="8" t="s">
        <v>73</v>
      </c>
      <c r="G6" s="5"/>
      <c r="H6" s="5"/>
      <c r="I6" s="4"/>
      <c r="J6" s="4"/>
      <c r="K6" s="4"/>
      <c r="L6" s="4"/>
      <c r="M6" s="12"/>
    </row>
    <row r="7" spans="7:8" ht="31.5" customHeight="1">
      <c r="G7" s="10" t="s">
        <v>186</v>
      </c>
      <c r="H7" s="10" t="str">
        <f>H5</f>
        <v>2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3">
      <selection activeCell="M23" sqref="M23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7" width="30.8515625" style="6" customWidth="1"/>
    <col min="8" max="8" width="8.2812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172</v>
      </c>
    </row>
    <row r="2" spans="1:12" ht="59.25" customHeight="1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191</v>
      </c>
      <c r="I4" s="4" t="s">
        <v>5</v>
      </c>
      <c r="J4" s="4" t="s">
        <v>8</v>
      </c>
      <c r="K4" s="4" t="s">
        <v>6</v>
      </c>
      <c r="L4" s="4" t="s">
        <v>7</v>
      </c>
      <c r="M4" s="8" t="s">
        <v>16</v>
      </c>
    </row>
    <row r="5" spans="1:13" ht="51">
      <c r="A5" s="8" t="s">
        <v>36</v>
      </c>
      <c r="B5" s="4"/>
      <c r="C5" s="9" t="s">
        <v>15</v>
      </c>
      <c r="D5" s="9" t="s">
        <v>14</v>
      </c>
      <c r="E5" s="8" t="s">
        <v>11</v>
      </c>
      <c r="F5" s="8" t="s">
        <v>12</v>
      </c>
      <c r="G5" s="5"/>
      <c r="H5" s="23"/>
      <c r="I5" s="4"/>
      <c r="J5" s="4"/>
      <c r="K5" s="4"/>
      <c r="L5" s="4"/>
      <c r="M5" s="11" t="s">
        <v>49</v>
      </c>
    </row>
    <row r="6" spans="1:13" ht="12.75">
      <c r="A6" s="8"/>
      <c r="B6" s="4"/>
      <c r="C6" s="9"/>
      <c r="D6" s="9"/>
      <c r="E6" s="8"/>
      <c r="F6" s="8"/>
      <c r="G6" s="5"/>
      <c r="H6" s="23"/>
      <c r="I6" s="4"/>
      <c r="J6" s="4"/>
      <c r="K6" s="4"/>
      <c r="L6" s="4"/>
      <c r="M6" s="11"/>
    </row>
    <row r="7" spans="1:13" ht="54.75" customHeight="1">
      <c r="A7" s="8" t="s">
        <v>37</v>
      </c>
      <c r="B7" s="4"/>
      <c r="C7" s="9" t="s">
        <v>15</v>
      </c>
      <c r="D7" s="9" t="s">
        <v>13</v>
      </c>
      <c r="E7" s="8" t="s">
        <v>11</v>
      </c>
      <c r="F7" s="8" t="s">
        <v>12</v>
      </c>
      <c r="G7" s="10" t="s">
        <v>192</v>
      </c>
      <c r="H7" s="24" t="s">
        <v>187</v>
      </c>
      <c r="I7" s="4"/>
      <c r="J7" s="4"/>
      <c r="K7" s="4"/>
      <c r="L7" s="4"/>
      <c r="M7" s="11" t="s">
        <v>50</v>
      </c>
    </row>
    <row r="8" spans="1:13" ht="165.75" customHeight="1">
      <c r="A8" s="8"/>
      <c r="B8" s="4"/>
      <c r="C8" s="9" t="s">
        <v>15</v>
      </c>
      <c r="D8" s="31" t="s">
        <v>196</v>
      </c>
      <c r="E8" s="32"/>
      <c r="F8" s="33"/>
      <c r="G8" s="10" t="s">
        <v>193</v>
      </c>
      <c r="H8" s="24" t="s">
        <v>194</v>
      </c>
      <c r="I8" s="4"/>
      <c r="J8" s="4"/>
      <c r="K8" s="4"/>
      <c r="L8" s="4"/>
      <c r="M8" s="11" t="s">
        <v>50</v>
      </c>
    </row>
    <row r="9" spans="1:13" ht="63.75">
      <c r="A9" s="8" t="s">
        <v>38</v>
      </c>
      <c r="B9" s="4"/>
      <c r="C9" s="9" t="s">
        <v>19</v>
      </c>
      <c r="D9" s="9" t="s">
        <v>17</v>
      </c>
      <c r="E9" s="8" t="s">
        <v>18</v>
      </c>
      <c r="F9" s="8" t="s">
        <v>20</v>
      </c>
      <c r="G9" s="10" t="s">
        <v>195</v>
      </c>
      <c r="H9" s="24" t="s">
        <v>187</v>
      </c>
      <c r="I9" s="4"/>
      <c r="J9" s="4"/>
      <c r="K9" s="4"/>
      <c r="L9" s="4"/>
      <c r="M9" s="11" t="s">
        <v>50</v>
      </c>
    </row>
    <row r="10" spans="1:13" ht="55.5" customHeight="1">
      <c r="A10" s="8"/>
      <c r="B10" s="4"/>
      <c r="C10" s="9" t="s">
        <v>19</v>
      </c>
      <c r="D10" s="31" t="s">
        <v>196</v>
      </c>
      <c r="E10" s="32"/>
      <c r="F10" s="33"/>
      <c r="G10" s="10" t="s">
        <v>197</v>
      </c>
      <c r="H10" s="24" t="s">
        <v>181</v>
      </c>
      <c r="I10" s="4"/>
      <c r="J10" s="4"/>
      <c r="K10" s="4"/>
      <c r="L10" s="4"/>
      <c r="M10" s="11" t="s">
        <v>50</v>
      </c>
    </row>
    <row r="11" spans="1:13" ht="51">
      <c r="A11" s="8" t="s">
        <v>39</v>
      </c>
      <c r="B11" s="4"/>
      <c r="C11" s="9" t="s">
        <v>24</v>
      </c>
      <c r="D11" s="9" t="s">
        <v>22</v>
      </c>
      <c r="E11" s="8" t="s">
        <v>23</v>
      </c>
      <c r="F11" s="8" t="s">
        <v>25</v>
      </c>
      <c r="G11" s="10" t="s">
        <v>198</v>
      </c>
      <c r="H11" s="24" t="s">
        <v>181</v>
      </c>
      <c r="I11" s="4"/>
      <c r="J11" s="4"/>
      <c r="K11" s="4"/>
      <c r="L11" s="4"/>
      <c r="M11" s="11" t="s">
        <v>50</v>
      </c>
    </row>
    <row r="12" spans="1:13" ht="51.75" customHeight="1">
      <c r="A12" s="8"/>
      <c r="B12" s="4"/>
      <c r="C12" s="9" t="s">
        <v>24</v>
      </c>
      <c r="D12" s="31" t="s">
        <v>196</v>
      </c>
      <c r="E12" s="32"/>
      <c r="F12" s="33"/>
      <c r="G12" s="10" t="s">
        <v>199</v>
      </c>
      <c r="H12" s="25" t="s">
        <v>200</v>
      </c>
      <c r="I12" s="4"/>
      <c r="J12" s="4"/>
      <c r="K12" s="4"/>
      <c r="L12" s="4"/>
      <c r="M12" s="11" t="s">
        <v>50</v>
      </c>
    </row>
    <row r="13" spans="1:13" ht="76.5" customHeight="1">
      <c r="A13" s="8" t="s">
        <v>40</v>
      </c>
      <c r="B13" s="4"/>
      <c r="C13" s="9" t="s">
        <v>33</v>
      </c>
      <c r="D13" s="9" t="s">
        <v>34</v>
      </c>
      <c r="E13" s="8"/>
      <c r="F13" s="8" t="s">
        <v>35</v>
      </c>
      <c r="G13" s="10" t="s">
        <v>48</v>
      </c>
      <c r="H13" s="24" t="s">
        <v>201</v>
      </c>
      <c r="I13" s="4"/>
      <c r="J13" s="4"/>
      <c r="K13" s="4"/>
      <c r="L13" s="4"/>
      <c r="M13" s="11" t="s">
        <v>50</v>
      </c>
    </row>
    <row r="14" spans="1:13" ht="76.5" customHeight="1">
      <c r="A14" s="8"/>
      <c r="B14" s="4"/>
      <c r="C14" s="9" t="s">
        <v>33</v>
      </c>
      <c r="D14" s="31" t="s">
        <v>196</v>
      </c>
      <c r="E14" s="32"/>
      <c r="F14" s="33"/>
      <c r="G14" s="10" t="s">
        <v>202</v>
      </c>
      <c r="H14" s="24" t="s">
        <v>203</v>
      </c>
      <c r="I14" s="4"/>
      <c r="J14" s="4"/>
      <c r="K14" s="4"/>
      <c r="L14" s="4"/>
      <c r="M14" s="11" t="s">
        <v>50</v>
      </c>
    </row>
    <row r="15" spans="1:13" ht="51">
      <c r="A15" s="8" t="s">
        <v>41</v>
      </c>
      <c r="B15" s="4"/>
      <c r="C15" s="9" t="s">
        <v>28</v>
      </c>
      <c r="D15" s="9" t="s">
        <v>26</v>
      </c>
      <c r="E15" s="8" t="s">
        <v>27</v>
      </c>
      <c r="F15" s="8" t="s">
        <v>29</v>
      </c>
      <c r="G15" s="10" t="s">
        <v>30</v>
      </c>
      <c r="H15" s="24" t="s">
        <v>182</v>
      </c>
      <c r="I15" s="4"/>
      <c r="J15" s="4"/>
      <c r="K15" s="4"/>
      <c r="L15" s="4"/>
      <c r="M15" s="11"/>
    </row>
    <row r="16" spans="1:13" ht="51">
      <c r="A16" s="8" t="s">
        <v>42</v>
      </c>
      <c r="B16" s="4"/>
      <c r="C16" s="9" t="s">
        <v>28</v>
      </c>
      <c r="D16" s="9" t="s">
        <v>31</v>
      </c>
      <c r="E16" s="4">
        <v>23748</v>
      </c>
      <c r="F16" s="8" t="s">
        <v>32</v>
      </c>
      <c r="G16" s="10"/>
      <c r="H16" s="23"/>
      <c r="I16" s="4"/>
      <c r="J16" s="4"/>
      <c r="K16" s="4"/>
      <c r="L16" s="4"/>
      <c r="M16" s="11"/>
    </row>
    <row r="17" spans="1:13" ht="51">
      <c r="A17" s="8" t="s">
        <v>43</v>
      </c>
      <c r="B17" s="4"/>
      <c r="C17" s="9" t="s">
        <v>28</v>
      </c>
      <c r="D17" s="9" t="s">
        <v>31</v>
      </c>
      <c r="E17" s="4">
        <v>23749</v>
      </c>
      <c r="F17" s="8" t="s">
        <v>32</v>
      </c>
      <c r="G17" s="5"/>
      <c r="H17" s="23"/>
      <c r="I17" s="4"/>
      <c r="J17" s="4"/>
      <c r="K17" s="4"/>
      <c r="L17" s="4"/>
      <c r="M17" s="11"/>
    </row>
    <row r="18" spans="1:13" ht="47.25" customHeight="1">
      <c r="A18" s="8" t="s">
        <v>44</v>
      </c>
      <c r="B18" s="4"/>
      <c r="C18" s="9" t="s">
        <v>51</v>
      </c>
      <c r="D18" s="9" t="s">
        <v>52</v>
      </c>
      <c r="E18" s="8" t="s">
        <v>53</v>
      </c>
      <c r="F18" s="8" t="s">
        <v>54</v>
      </c>
      <c r="G18" s="10" t="s">
        <v>55</v>
      </c>
      <c r="H18" s="24" t="s">
        <v>190</v>
      </c>
      <c r="I18" s="4"/>
      <c r="J18" s="4"/>
      <c r="K18" s="4"/>
      <c r="L18" s="4"/>
      <c r="M18" s="16" t="s">
        <v>56</v>
      </c>
    </row>
    <row r="19" spans="1:13" ht="63.75">
      <c r="A19" s="8" t="s">
        <v>45</v>
      </c>
      <c r="B19" s="4"/>
      <c r="C19" s="9" t="s">
        <v>57</v>
      </c>
      <c r="D19" s="9" t="s">
        <v>58</v>
      </c>
      <c r="E19" s="8" t="s">
        <v>59</v>
      </c>
      <c r="F19" s="8" t="s">
        <v>60</v>
      </c>
      <c r="G19" s="10" t="s">
        <v>61</v>
      </c>
      <c r="H19" s="24" t="s">
        <v>181</v>
      </c>
      <c r="I19" s="4"/>
      <c r="J19" s="4"/>
      <c r="K19" s="4"/>
      <c r="L19" s="4"/>
      <c r="M19" s="11"/>
    </row>
    <row r="20" spans="1:13" ht="25.5">
      <c r="A20" s="8" t="s">
        <v>46</v>
      </c>
      <c r="B20" s="4"/>
      <c r="C20" s="9" t="s">
        <v>57</v>
      </c>
      <c r="D20" s="9" t="s">
        <v>62</v>
      </c>
      <c r="E20" s="4"/>
      <c r="F20" s="8" t="s">
        <v>21</v>
      </c>
      <c r="G20" s="5"/>
      <c r="H20" s="23"/>
      <c r="I20" s="4"/>
      <c r="J20" s="4"/>
      <c r="K20" s="4"/>
      <c r="L20" s="4"/>
      <c r="M20" s="11" t="s">
        <v>63</v>
      </c>
    </row>
    <row r="21" spans="1:13" ht="51" hidden="1">
      <c r="A21" s="8"/>
      <c r="B21" s="4"/>
      <c r="C21" s="9" t="s">
        <v>57</v>
      </c>
      <c r="D21" s="13" t="s">
        <v>64</v>
      </c>
      <c r="E21" s="4"/>
      <c r="F21" s="8" t="s">
        <v>65</v>
      </c>
      <c r="G21" s="5"/>
      <c r="H21" s="23"/>
      <c r="I21" s="4"/>
      <c r="J21" s="4"/>
      <c r="K21" s="4"/>
      <c r="L21" s="4"/>
      <c r="M21" s="11" t="s">
        <v>63</v>
      </c>
    </row>
    <row r="22" spans="1:13" ht="26.25" customHeight="1">
      <c r="A22" s="8" t="s">
        <v>47</v>
      </c>
      <c r="B22" s="4"/>
      <c r="C22" s="9" t="s">
        <v>66</v>
      </c>
      <c r="D22" s="9" t="s">
        <v>67</v>
      </c>
      <c r="E22" s="4"/>
      <c r="F22" s="8" t="s">
        <v>68</v>
      </c>
      <c r="G22" s="5"/>
      <c r="H22" s="23"/>
      <c r="I22" s="4"/>
      <c r="J22" s="4"/>
      <c r="K22" s="4"/>
      <c r="L22" s="4"/>
      <c r="M22" s="11" t="s">
        <v>63</v>
      </c>
    </row>
    <row r="23" spans="1:13" ht="38.25">
      <c r="A23" s="8" t="s">
        <v>175</v>
      </c>
      <c r="B23" s="4"/>
      <c r="C23" s="9" t="s">
        <v>176</v>
      </c>
      <c r="D23" s="9" t="s">
        <v>177</v>
      </c>
      <c r="E23" s="4"/>
      <c r="F23" s="8" t="s">
        <v>178</v>
      </c>
      <c r="G23" s="10" t="s">
        <v>204</v>
      </c>
      <c r="H23" s="24" t="s">
        <v>190</v>
      </c>
      <c r="I23" s="4"/>
      <c r="J23" s="4"/>
      <c r="K23" s="4"/>
      <c r="L23" s="4"/>
      <c r="M23" s="12" t="s">
        <v>206</v>
      </c>
    </row>
    <row r="24" spans="1:13" ht="25.5" hidden="1">
      <c r="A24" s="8"/>
      <c r="B24" s="4"/>
      <c r="C24" s="9" t="s">
        <v>176</v>
      </c>
      <c r="D24" s="9" t="s">
        <v>179</v>
      </c>
      <c r="E24" s="4"/>
      <c r="F24" s="8" t="s">
        <v>32</v>
      </c>
      <c r="G24" s="5"/>
      <c r="H24" s="23"/>
      <c r="I24" s="4"/>
      <c r="J24" s="4"/>
      <c r="K24" s="4"/>
      <c r="L24" s="4"/>
      <c r="M24" s="12"/>
    </row>
    <row r="25" spans="7:8" ht="36.75" customHeight="1">
      <c r="G25" s="10" t="s">
        <v>186</v>
      </c>
      <c r="H25" s="26">
        <f>SUM(H7+H8+H9+H10+H11+H12+H13+H14+H15+H18+H19+H23)</f>
        <v>85</v>
      </c>
    </row>
  </sheetData>
  <sheetProtection/>
  <mergeCells count="6">
    <mergeCell ref="A2:L2"/>
    <mergeCell ref="A1:B1"/>
    <mergeCell ref="D8:F8"/>
    <mergeCell ref="D10:F10"/>
    <mergeCell ref="D12:F12"/>
    <mergeCell ref="D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4" width="22.7109375" style="3" customWidth="1"/>
    <col min="5" max="5" width="13.00390625" style="2" customWidth="1"/>
    <col min="6" max="6" width="18.421875" style="2" customWidth="1"/>
    <col min="7" max="8" width="13.140625" style="6" customWidth="1"/>
    <col min="9" max="9" width="11.421875" style="2" customWidth="1"/>
    <col min="10" max="10" width="11.00390625" style="2" customWidth="1"/>
    <col min="11" max="11" width="10.8515625" style="2" customWidth="1"/>
    <col min="12" max="12" width="13.00390625" style="2" customWidth="1"/>
    <col min="13" max="13" width="19.00390625" style="14" customWidth="1"/>
  </cols>
  <sheetData>
    <row r="1" spans="1:3" ht="12.75">
      <c r="A1" s="28" t="s">
        <v>174</v>
      </c>
      <c r="B1" s="29"/>
      <c r="C1" s="20" t="s">
        <v>173</v>
      </c>
    </row>
    <row r="2" spans="1:12" ht="59.25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3" s="1" customFormat="1" ht="37.5" customHeight="1">
      <c r="A4" s="4" t="s">
        <v>0</v>
      </c>
      <c r="B4" s="4" t="s">
        <v>2</v>
      </c>
      <c r="C4" s="4" t="s">
        <v>1</v>
      </c>
      <c r="D4" s="8" t="s">
        <v>10</v>
      </c>
      <c r="E4" s="4" t="s">
        <v>3</v>
      </c>
      <c r="F4" s="8" t="s">
        <v>9</v>
      </c>
      <c r="G4" s="5" t="s">
        <v>4</v>
      </c>
      <c r="H4" s="10" t="s">
        <v>191</v>
      </c>
      <c r="I4" s="4" t="s">
        <v>5</v>
      </c>
      <c r="J4" s="4" t="s">
        <v>8</v>
      </c>
      <c r="K4" s="4" t="s">
        <v>6</v>
      </c>
      <c r="L4" s="4" t="s">
        <v>7</v>
      </c>
      <c r="M4" s="11" t="s">
        <v>16</v>
      </c>
    </row>
    <row r="5" spans="1:13" ht="78.75" customHeight="1">
      <c r="A5" s="8" t="s">
        <v>36</v>
      </c>
      <c r="B5" s="4"/>
      <c r="C5" s="18" t="s">
        <v>153</v>
      </c>
      <c r="D5" s="9" t="s">
        <v>150</v>
      </c>
      <c r="E5" s="8" t="s">
        <v>151</v>
      </c>
      <c r="F5" s="8" t="s">
        <v>152</v>
      </c>
      <c r="G5" s="10" t="s">
        <v>207</v>
      </c>
      <c r="H5" s="10" t="s">
        <v>187</v>
      </c>
      <c r="I5" s="4"/>
      <c r="J5" s="4"/>
      <c r="K5" s="4"/>
      <c r="L5" s="4"/>
      <c r="M5" s="15" t="s">
        <v>56</v>
      </c>
    </row>
    <row r="6" spans="1:13" ht="51">
      <c r="A6" s="8" t="s">
        <v>37</v>
      </c>
      <c r="B6" s="8" t="s">
        <v>154</v>
      </c>
      <c r="C6" s="18" t="s">
        <v>163</v>
      </c>
      <c r="D6" s="9" t="s">
        <v>159</v>
      </c>
      <c r="E6" s="8"/>
      <c r="F6" s="8" t="s">
        <v>166</v>
      </c>
      <c r="G6" s="10" t="s">
        <v>205</v>
      </c>
      <c r="H6" s="10" t="s">
        <v>181</v>
      </c>
      <c r="I6" s="4"/>
      <c r="J6" s="4"/>
      <c r="K6" s="4"/>
      <c r="L6" s="4"/>
      <c r="M6" s="12" t="s">
        <v>206</v>
      </c>
    </row>
    <row r="7" spans="1:13" ht="51">
      <c r="A7" s="8" t="s">
        <v>38</v>
      </c>
      <c r="B7" s="8" t="s">
        <v>154</v>
      </c>
      <c r="C7" s="18" t="s">
        <v>163</v>
      </c>
      <c r="D7" s="9" t="s">
        <v>157</v>
      </c>
      <c r="E7" s="8"/>
      <c r="F7" s="8" t="s">
        <v>105</v>
      </c>
      <c r="G7" s="10" t="s">
        <v>205</v>
      </c>
      <c r="H7" s="10"/>
      <c r="I7" s="4"/>
      <c r="J7" s="4"/>
      <c r="K7" s="4"/>
      <c r="L7" s="4"/>
      <c r="M7" s="12" t="s">
        <v>206</v>
      </c>
    </row>
    <row r="8" spans="1:13" ht="51">
      <c r="A8" s="8" t="s">
        <v>38</v>
      </c>
      <c r="B8" s="8" t="s">
        <v>155</v>
      </c>
      <c r="C8" s="18" t="s">
        <v>164</v>
      </c>
      <c r="D8" s="9" t="s">
        <v>160</v>
      </c>
      <c r="E8" s="8"/>
      <c r="F8" s="8" t="s">
        <v>166</v>
      </c>
      <c r="G8" s="10" t="s">
        <v>205</v>
      </c>
      <c r="H8" s="10" t="s">
        <v>181</v>
      </c>
      <c r="I8" s="4"/>
      <c r="J8" s="4"/>
      <c r="K8" s="4"/>
      <c r="L8" s="4"/>
      <c r="M8" s="12" t="s">
        <v>206</v>
      </c>
    </row>
    <row r="9" spans="1:13" ht="51">
      <c r="A9" s="8" t="s">
        <v>38</v>
      </c>
      <c r="B9" s="8" t="s">
        <v>155</v>
      </c>
      <c r="C9" s="18" t="s">
        <v>164</v>
      </c>
      <c r="D9" s="9" t="s">
        <v>158</v>
      </c>
      <c r="E9" s="8"/>
      <c r="F9" s="8" t="s">
        <v>105</v>
      </c>
      <c r="G9" s="10" t="s">
        <v>205</v>
      </c>
      <c r="H9" s="10"/>
      <c r="I9" s="4"/>
      <c r="J9" s="4"/>
      <c r="K9" s="4"/>
      <c r="L9" s="4"/>
      <c r="M9" s="12" t="s">
        <v>206</v>
      </c>
    </row>
    <row r="10" spans="1:13" ht="51">
      <c r="A10" s="8" t="s">
        <v>38</v>
      </c>
      <c r="B10" s="8" t="s">
        <v>156</v>
      </c>
      <c r="C10" s="18" t="s">
        <v>165</v>
      </c>
      <c r="D10" s="9" t="s">
        <v>161</v>
      </c>
      <c r="E10" s="8"/>
      <c r="F10" s="8" t="s">
        <v>166</v>
      </c>
      <c r="G10" s="10" t="s">
        <v>205</v>
      </c>
      <c r="H10" s="10" t="s">
        <v>181</v>
      </c>
      <c r="I10" s="4"/>
      <c r="J10" s="4"/>
      <c r="K10" s="4"/>
      <c r="L10" s="4"/>
      <c r="M10" s="12" t="s">
        <v>206</v>
      </c>
    </row>
    <row r="11" spans="1:13" ht="38.25">
      <c r="A11" s="8" t="s">
        <v>38</v>
      </c>
      <c r="B11" s="8" t="s">
        <v>156</v>
      </c>
      <c r="C11" s="18" t="s">
        <v>165</v>
      </c>
      <c r="D11" s="9" t="s">
        <v>162</v>
      </c>
      <c r="E11" s="8"/>
      <c r="F11" s="8" t="s">
        <v>105</v>
      </c>
      <c r="G11" s="10"/>
      <c r="H11" s="10"/>
      <c r="I11" s="4"/>
      <c r="J11" s="4"/>
      <c r="K11" s="4"/>
      <c r="L11" s="4"/>
      <c r="M11" s="12" t="s">
        <v>206</v>
      </c>
    </row>
    <row r="12" spans="7:8" ht="33.75" customHeight="1">
      <c r="G12" s="10" t="s">
        <v>186</v>
      </c>
      <c r="H12" s="10" t="s">
        <v>208</v>
      </c>
    </row>
  </sheetData>
  <sheetProtection/>
  <mergeCells count="2">
    <mergeCell ref="A1:B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user</cp:lastModifiedBy>
  <cp:lastPrinted>2011-09-20T07:19:40Z</cp:lastPrinted>
  <dcterms:created xsi:type="dcterms:W3CDTF">2007-06-22T10:00:12Z</dcterms:created>
  <dcterms:modified xsi:type="dcterms:W3CDTF">2020-01-21T14:20:13Z</dcterms:modified>
  <cp:category/>
  <cp:version/>
  <cp:contentType/>
  <cp:contentStatus/>
</cp:coreProperties>
</file>