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95" windowWidth="19110" windowHeight="57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<sst xmlns="http://schemas.openxmlformats.org/spreadsheetml/2006/main" count="54" uniqueCount="36">
  <si>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</si>
  <si>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</si>
  <si>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</si>
  <si>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</si>
  <si>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</si>
  <si>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</si>
  <si>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</si>
  <si>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</si>
  <si>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</si>
  <si>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</si>
  <si>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Pakiet nr 1</t>
  </si>
  <si>
    <t>Pakiet nr 7</t>
  </si>
  <si>
    <t>Pakiet nr 8</t>
  </si>
  <si>
    <t>Pakiet nr 9</t>
  </si>
  <si>
    <t>Pakiet nr 12</t>
  </si>
  <si>
    <t>Pakiet nr 14</t>
  </si>
  <si>
    <t>Pakiet nr 15</t>
  </si>
  <si>
    <t>Pakiet nr 16</t>
  </si>
  <si>
    <t>72 godziny</t>
  </si>
  <si>
    <t>Pakiet nr 2</t>
  </si>
  <si>
    <t>Pakiet nr 3</t>
  </si>
  <si>
    <t>Pakiet nr 5 poz. 1</t>
  </si>
  <si>
    <t>Pakiet nr 5 poz. 3</t>
  </si>
  <si>
    <t>Pakiet nr 5 poz .2</t>
  </si>
  <si>
    <t>Pakiet nr 10</t>
  </si>
  <si>
    <t>Pakiet nr 11</t>
  </si>
  <si>
    <t>Pakiet nr 13</t>
  </si>
  <si>
    <t>1. Arteriae Sp. z o.o.
Sp. Komandytowa
ul.Okopowa 109/56
91-849 Łódź</t>
  </si>
  <si>
    <t>2.Mac’s Medical
 Sp. z o.o.
Adres: ul. Hoża 5/7 m. 53, 00-528 Warszawa</t>
  </si>
  <si>
    <t>3.Medtronic Poland Sp. z o.o.
ul. Polna 11
00-633 Warszawa</t>
  </si>
  <si>
    <t>4. Advance Europe Sp. z o.o.
Biuro Techniczno-Handlowe
ul.Skrzetuskiego 30 m 3
02-781 Warszawa</t>
  </si>
  <si>
    <t>5. BILLMED Sp. z o.o.
 ul. Krypska 24/1
04-082 Warszawa</t>
  </si>
  <si>
    <t>2 dni</t>
  </si>
  <si>
    <t>6. BERYL MED. Poland Sp. z o.o.
ul. Złotej Jesieni 58
05-410 Józefów</t>
  </si>
  <si>
    <t>7. Infusion 
Paweł Szczudło
ul. Sulejkowska 56/58 m 512
04-157 Warszawa</t>
  </si>
  <si>
    <t>1 dzień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</si>
</sst>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9"/>
      <color indexed="63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7" fillId="22" borderId="0" applyNumberFormat="0" applyBorder="0" applyAlignment="0" applyProtection="0"/>
    <xf numFmtId="0" fontId="2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15" borderId="0" applyNumberFormat="0" applyBorder="0" applyAlignment="0" applyProtection="0"/>
    <xf numFmtId="0" fontId="47" fillId="25" borderId="0" applyNumberFormat="0" applyBorder="0" applyAlignment="0" applyProtection="0"/>
    <xf numFmtId="0" fontId="2" fillId="17" borderId="0" applyNumberFormat="0" applyBorder="0" applyAlignment="0" applyProtection="0"/>
    <xf numFmtId="0" fontId="47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3" borderId="0" applyNumberFormat="0" applyBorder="0" applyAlignment="0" applyProtection="0"/>
    <xf numFmtId="0" fontId="47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Alignment="0" applyProtection="0"/>
    <xf numFmtId="0" fontId="37" fillId="30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3" borderId="0" applyNumberFormat="0" applyBorder="0" applyAlignment="0" applyProtection="0"/>
    <xf numFmtId="0" fontId="37" fillId="32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5" borderId="0" applyNumberFormat="0" applyBorder="0" applyAlignment="0" applyProtection="0"/>
    <xf numFmtId="0" fontId="36" fillId="3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/>
    </xf>
    <xf numFmtId="0" fontId="4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7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7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7" fillId="46" borderId="0" applyNumberFormat="0" applyBorder="0" applyAlignment="0" applyProtection="0"/>
    <xf numFmtId="0" fontId="2" fillId="23" borderId="0" applyNumberFormat="0" applyBorder="0" applyAlignment="0" applyProtection="0"/>
    <xf numFmtId="0" fontId="47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Protection="0">
      <alignment/>
    </xf>
    <xf numFmtId="0" fontId="34" fillId="50" borderId="0" applyNumberFormat="0" applyBorder="0" applyProtection="0">
      <alignment/>
    </xf>
    <xf numFmtId="0" fontId="39" fillId="50" borderId="0" applyNumberFormat="0" applyBorder="0" applyAlignment="0" applyProtection="0"/>
    <xf numFmtId="0" fontId="34" fillId="50" borderId="0" applyNumberFormat="0" applyBorder="0" applyProtection="0">
      <alignment/>
    </xf>
    <xf numFmtId="176" fontId="40" fillId="0" borderId="0" applyFont="0" applyFill="0" applyBorder="0" applyAlignment="0" applyProtection="0"/>
    <xf numFmtId="0" fontId="48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49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0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7" borderId="0" applyNumberFormat="0" applyBorder="0" applyProtection="0">
      <alignment/>
    </xf>
    <xf numFmtId="0" fontId="35" fillId="57" borderId="0" applyNumberFormat="0" applyBorder="0" applyProtection="0">
      <alignment/>
    </xf>
    <xf numFmtId="0" fontId="35" fillId="39" borderId="0" applyNumberFormat="0" applyBorder="0" applyAlignment="0" applyProtection="0"/>
    <xf numFmtId="0" fontId="35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32" fillId="58" borderId="0" applyNumberFormat="0" applyBorder="0" applyProtection="0">
      <alignment/>
    </xf>
    <xf numFmtId="0" fontId="32" fillId="58" borderId="0" applyNumberFormat="0" applyBorder="0" applyProtection="0">
      <alignment/>
    </xf>
    <xf numFmtId="0" fontId="32" fillId="56" borderId="0" applyNumberFormat="0" applyBorder="0" applyAlignment="0" applyProtection="0"/>
    <xf numFmtId="0" fontId="32" fillId="5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6" fillId="0" borderId="7" applyNumberFormat="0" applyFill="0" applyAlignment="0" applyProtection="0"/>
    <xf numFmtId="0" fontId="54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5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7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61" borderId="0" applyNumberFormat="0" applyBorder="0" applyProtection="0">
      <alignment/>
    </xf>
    <xf numFmtId="0" fontId="33" fillId="61" borderId="0" applyNumberFormat="0" applyBorder="0" applyProtection="0">
      <alignment/>
    </xf>
    <xf numFmtId="0" fontId="33" fillId="7" borderId="0" applyNumberFormat="0" applyBorder="0" applyAlignment="0" applyProtection="0"/>
    <xf numFmtId="0" fontId="33" fillId="61" borderId="0" applyNumberFormat="0" applyBorder="0" applyProtection="0">
      <alignment/>
    </xf>
    <xf numFmtId="0" fontId="58" fillId="62" borderId="0" applyNumberFormat="0" applyBorder="0" applyAlignment="0" applyProtection="0"/>
    <xf numFmtId="0" fontId="8" fillId="63" borderId="0" applyNumberFormat="0" applyBorder="0" applyAlignment="0" applyProtection="0"/>
    <xf numFmtId="0" fontId="40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61" borderId="3" applyNumberFormat="0" applyProtection="0">
      <alignment/>
    </xf>
    <xf numFmtId="0" fontId="30" fillId="61" borderId="3" applyNumberFormat="0" applyProtection="0">
      <alignment/>
    </xf>
    <xf numFmtId="0" fontId="30" fillId="7" borderId="3" applyNumberFormat="0" applyAlignment="0" applyProtection="0"/>
    <xf numFmtId="0" fontId="30" fillId="61" borderId="3" applyNumberFormat="0" applyProtection="0">
      <alignment/>
    </xf>
    <xf numFmtId="0" fontId="61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3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8" fillId="0" borderId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7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2">
    <xf numFmtId="0" fontId="0" fillId="0" borderId="0" xfId="0" applyAlignment="1">
      <alignment/>
    </xf>
    <xf numFmtId="0" fontId="68" fillId="0" borderId="0" xfId="0" applyFont="1" applyAlignment="1">
      <alignment/>
    </xf>
    <xf numFmtId="4" fontId="68" fillId="0" borderId="23" xfId="0" applyNumberFormat="1" applyFont="1" applyBorder="1" applyAlignment="1">
      <alignment wrapText="1"/>
    </xf>
    <xf numFmtId="3" fontId="68" fillId="0" borderId="23" xfId="0" applyNumberFormat="1" applyFont="1" applyBorder="1" applyAlignment="1">
      <alignment/>
    </xf>
    <xf numFmtId="4" fontId="68" fillId="0" borderId="23" xfId="0" applyNumberFormat="1" applyFont="1" applyBorder="1" applyAlignment="1">
      <alignment horizontal="right"/>
    </xf>
    <xf numFmtId="0" fontId="68" fillId="0" borderId="23" xfId="0" applyFont="1" applyBorder="1" applyAlignment="1">
      <alignment/>
    </xf>
    <xf numFmtId="0" fontId="68" fillId="0" borderId="0" xfId="0" applyFont="1" applyAlignment="1">
      <alignment/>
    </xf>
    <xf numFmtId="4" fontId="69" fillId="0" borderId="23" xfId="0" applyNumberFormat="1" applyFont="1" applyBorder="1" applyAlignment="1">
      <alignment wrapText="1"/>
    </xf>
    <xf numFmtId="4" fontId="70" fillId="0" borderId="23" xfId="0" applyNumberFormat="1" applyFont="1" applyBorder="1" applyAlignment="1">
      <alignment horizontal="right"/>
    </xf>
    <xf numFmtId="4" fontId="68" fillId="0" borderId="24" xfId="0" applyNumberFormat="1" applyFont="1" applyBorder="1" applyAlignment="1">
      <alignment/>
    </xf>
    <xf numFmtId="4" fontId="68" fillId="0" borderId="24" xfId="0" applyNumberFormat="1" applyFont="1" applyBorder="1" applyAlignment="1">
      <alignment horizontal="left" wrapText="1"/>
    </xf>
    <xf numFmtId="4" fontId="68" fillId="0" borderId="23" xfId="0" applyNumberFormat="1" applyFont="1" applyBorder="1" applyAlignment="1">
      <alignment horizontal="left" wrapText="1"/>
    </xf>
    <xf numFmtId="0" fontId="68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23" xfId="0" applyFont="1" applyBorder="1" applyAlignment="1">
      <alignment horizontal="right"/>
    </xf>
    <xf numFmtId="4" fontId="71" fillId="0" borderId="23" xfId="0" applyNumberFormat="1" applyFont="1" applyBorder="1" applyAlignment="1">
      <alignment horizontal="right" vertical="center"/>
    </xf>
    <xf numFmtId="4" fontId="70" fillId="0" borderId="23" xfId="156" applyNumberFormat="1" applyFont="1" applyBorder="1">
      <alignment/>
      <protection/>
    </xf>
    <xf numFmtId="4" fontId="71" fillId="0" borderId="23" xfId="153" applyNumberFormat="1" applyFont="1" applyFill="1" applyBorder="1" applyAlignment="1">
      <alignment horizontal="right"/>
      <protection/>
    </xf>
    <xf numFmtId="0" fontId="68" fillId="0" borderId="26" xfId="0" applyFont="1" applyFill="1" applyBorder="1" applyAlignment="1">
      <alignment vertical="center" wrapText="1"/>
    </xf>
    <xf numFmtId="4" fontId="41" fillId="0" borderId="27" xfId="0" applyNumberFormat="1" applyFont="1" applyBorder="1" applyAlignment="1">
      <alignment horizontal="right" vertical="center"/>
    </xf>
    <xf numFmtId="3" fontId="68" fillId="0" borderId="23" xfId="0" applyNumberFormat="1" applyFont="1" applyBorder="1" applyAlignment="1">
      <alignment horizontal="center"/>
    </xf>
    <xf numFmtId="0" fontId="68" fillId="0" borderId="23" xfId="0" applyFont="1" applyBorder="1" applyAlignment="1">
      <alignment horizontal="center"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4"/>
  <sheetViews>
    <sheetView tabSelected="1" zoomScale="110" zoomScaleNormal="110" zoomScalePageLayoutView="0" workbookViewId="0" topLeftCell="A1">
      <selection activeCell="Y10" sqref="Y9:Y10"/>
    </sheetView>
  </sheetViews>
  <sheetFormatPr defaultColWidth="8.796875" defaultRowHeight="14.25"/>
  <cols>
    <col min="1" max="1" width="4.5" style="1" customWidth="1"/>
    <col min="2" max="2" width="13.59765625" style="1" customWidth="1"/>
    <col min="3" max="3" width="13.8984375" style="1" customWidth="1"/>
    <col min="4" max="4" width="14.09765625" style="1" customWidth="1"/>
    <col min="5" max="5" width="13.59765625" style="1" customWidth="1"/>
    <col min="6" max="6" width="13.5" style="1" customWidth="1"/>
    <col min="7" max="8" width="16.19921875" style="1" customWidth="1"/>
    <col min="9" max="10" width="13.09765625" style="1" customWidth="1"/>
    <col min="11" max="11" width="17.8984375" style="1" customWidth="1"/>
    <col min="12" max="12" width="19.09765625" style="1" customWidth="1"/>
    <col min="13" max="13" width="13.09765625" style="1" customWidth="1"/>
    <col min="14" max="16" width="14.3984375" style="1" customWidth="1"/>
    <col min="17" max="17" width="17.8984375" style="1" customWidth="1"/>
    <col min="18" max="18" width="17.69921875" style="1" customWidth="1"/>
    <col min="19" max="16384" width="9" style="1" customWidth="1"/>
  </cols>
  <sheetData>
    <row r="4" spans="1:19" ht="127.5" customHeight="1" thickBot="1">
      <c r="A4" s="9" t="s">
        <v>0</v>
      </c>
      <c r="B4" s="9" t="s">
        <v>1</v>
      </c>
      <c r="C4" s="10" t="s">
        <v>4</v>
      </c>
      <c r="D4" s="11" t="s">
        <v>2</v>
      </c>
      <c r="E4" s="7" t="s">
        <v>27</v>
      </c>
      <c r="F4" s="7" t="s">
        <v>27</v>
      </c>
      <c r="G4" s="7" t="s">
        <v>28</v>
      </c>
      <c r="H4" s="7" t="s">
        <v>28</v>
      </c>
      <c r="I4" s="7" t="s">
        <v>29</v>
      </c>
      <c r="J4" s="7" t="s">
        <v>29</v>
      </c>
      <c r="K4" s="7" t="s">
        <v>30</v>
      </c>
      <c r="L4" s="7" t="s">
        <v>30</v>
      </c>
      <c r="M4" s="7" t="s">
        <v>31</v>
      </c>
      <c r="N4" s="7" t="s">
        <v>31</v>
      </c>
      <c r="O4" s="7" t="s">
        <v>33</v>
      </c>
      <c r="P4" s="7" t="s">
        <v>33</v>
      </c>
      <c r="Q4" s="7" t="s">
        <v>34</v>
      </c>
      <c r="R4" s="7" t="s">
        <v>34</v>
      </c>
      <c r="S4" s="6"/>
    </row>
    <row r="5" spans="1:18" ht="12.75" thickBot="1">
      <c r="A5" s="3">
        <v>1</v>
      </c>
      <c r="B5" s="12" t="s">
        <v>10</v>
      </c>
      <c r="C5" s="19">
        <v>10600</v>
      </c>
      <c r="D5" s="16">
        <v>11448</v>
      </c>
      <c r="E5" s="2"/>
      <c r="F5" s="2"/>
      <c r="G5" s="2">
        <v>10600</v>
      </c>
      <c r="H5" s="2">
        <v>11448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 thickBot="1">
      <c r="A6" s="3">
        <v>2</v>
      </c>
      <c r="B6" s="13" t="s">
        <v>19</v>
      </c>
      <c r="C6" s="19">
        <v>2700</v>
      </c>
      <c r="D6" s="16">
        <v>2916</v>
      </c>
      <c r="E6" s="2">
        <v>2700</v>
      </c>
      <c r="F6" s="2">
        <v>2916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thickBot="1">
      <c r="A7" s="3">
        <v>3</v>
      </c>
      <c r="B7" s="18" t="s">
        <v>20</v>
      </c>
      <c r="C7" s="19">
        <v>620</v>
      </c>
      <c r="D7" s="16">
        <v>669.6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 customHeight="1" thickBot="1">
      <c r="A8" s="3">
        <v>4</v>
      </c>
      <c r="B8" s="18" t="s">
        <v>21</v>
      </c>
      <c r="C8" s="19">
        <v>19800</v>
      </c>
      <c r="D8" s="16">
        <v>21384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21600</v>
      </c>
      <c r="R8" s="2">
        <v>23328</v>
      </c>
    </row>
    <row r="9" spans="1:18" ht="12.75" thickBot="1">
      <c r="A9" s="3">
        <v>5</v>
      </c>
      <c r="B9" s="18" t="s">
        <v>23</v>
      </c>
      <c r="C9" s="19">
        <v>10400</v>
      </c>
      <c r="D9" s="16">
        <v>11232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11600</v>
      </c>
      <c r="R9" s="2">
        <v>12528</v>
      </c>
    </row>
    <row r="10" spans="1:18" ht="12.75" thickBot="1">
      <c r="A10" s="3">
        <v>6</v>
      </c>
      <c r="B10" s="18" t="s">
        <v>22</v>
      </c>
      <c r="C10" s="19">
        <v>1868</v>
      </c>
      <c r="D10" s="16">
        <v>2017.44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 thickBot="1">
      <c r="A11" s="3">
        <v>7</v>
      </c>
      <c r="B11" s="18" t="s">
        <v>11</v>
      </c>
      <c r="C11" s="19">
        <v>4650</v>
      </c>
      <c r="D11" s="16">
        <v>5022</v>
      </c>
      <c r="E11" s="2"/>
      <c r="F11" s="2"/>
      <c r="G11" s="2"/>
      <c r="H11" s="2"/>
      <c r="I11" s="2"/>
      <c r="J11" s="2"/>
      <c r="K11" s="2">
        <v>4950</v>
      </c>
      <c r="L11" s="2">
        <v>5346</v>
      </c>
      <c r="M11" s="2">
        <v>9298.5</v>
      </c>
      <c r="N11" s="2">
        <v>10042.38</v>
      </c>
      <c r="O11" s="2">
        <v>4770</v>
      </c>
      <c r="P11" s="2">
        <v>5151.6</v>
      </c>
      <c r="Q11" s="2"/>
      <c r="R11" s="2"/>
    </row>
    <row r="12" spans="1:18" ht="12.75" thickBot="1">
      <c r="A12" s="3">
        <v>8</v>
      </c>
      <c r="B12" s="18" t="s">
        <v>12</v>
      </c>
      <c r="C12" s="19">
        <v>11640</v>
      </c>
      <c r="D12" s="16">
        <v>12571.2</v>
      </c>
      <c r="E12" s="2">
        <v>11640</v>
      </c>
      <c r="F12" s="2">
        <v>12571.2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 thickBot="1">
      <c r="A13" s="3">
        <v>9</v>
      </c>
      <c r="B13" s="18" t="s">
        <v>13</v>
      </c>
      <c r="C13" s="19">
        <v>13600</v>
      </c>
      <c r="D13" s="16">
        <v>14688</v>
      </c>
      <c r="E13" s="2">
        <v>17600</v>
      </c>
      <c r="F13" s="2">
        <v>19008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 thickBot="1">
      <c r="A14" s="3">
        <v>10</v>
      </c>
      <c r="B14" s="18" t="s">
        <v>24</v>
      </c>
      <c r="C14" s="19">
        <v>290000</v>
      </c>
      <c r="D14" s="16">
        <v>313200</v>
      </c>
      <c r="E14" s="2"/>
      <c r="F14" s="2"/>
      <c r="G14" s="2">
        <v>284800</v>
      </c>
      <c r="H14" s="2">
        <v>307584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 thickBot="1">
      <c r="A15" s="3">
        <v>11</v>
      </c>
      <c r="B15" s="18" t="s">
        <v>25</v>
      </c>
      <c r="C15" s="19">
        <v>36000</v>
      </c>
      <c r="D15" s="16">
        <v>38880</v>
      </c>
      <c r="E15" s="2"/>
      <c r="F15" s="2"/>
      <c r="G15" s="2"/>
      <c r="H15" s="2"/>
      <c r="I15" s="2">
        <v>44000</v>
      </c>
      <c r="J15" s="2">
        <v>47520</v>
      </c>
      <c r="K15" s="2"/>
      <c r="L15" s="2"/>
      <c r="M15" s="2"/>
      <c r="N15" s="2"/>
      <c r="O15" s="2"/>
      <c r="P15" s="2"/>
      <c r="Q15" s="2"/>
      <c r="R15" s="2"/>
    </row>
    <row r="16" spans="1:18" ht="12.75" thickBot="1">
      <c r="A16" s="3">
        <v>12</v>
      </c>
      <c r="B16" s="18" t="s">
        <v>14</v>
      </c>
      <c r="C16" s="19">
        <v>28878</v>
      </c>
      <c r="D16" s="16">
        <v>31188.24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 thickBot="1">
      <c r="A17" s="3">
        <v>13</v>
      </c>
      <c r="B17" s="18" t="s">
        <v>26</v>
      </c>
      <c r="C17" s="19">
        <v>66564.25</v>
      </c>
      <c r="D17" s="16">
        <v>71889.39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 thickBot="1">
      <c r="A18" s="3">
        <v>14</v>
      </c>
      <c r="B18" s="18" t="s">
        <v>15</v>
      </c>
      <c r="C18" s="19">
        <v>33500</v>
      </c>
      <c r="D18" s="16">
        <v>36180</v>
      </c>
      <c r="E18" s="2"/>
      <c r="F18" s="2"/>
      <c r="G18" s="2"/>
      <c r="H18" s="2"/>
      <c r="I18" s="2">
        <v>33850</v>
      </c>
      <c r="J18" s="2">
        <v>36558</v>
      </c>
      <c r="K18" s="2"/>
      <c r="L18" s="2"/>
      <c r="M18" s="2"/>
      <c r="N18" s="2"/>
      <c r="O18" s="2"/>
      <c r="P18" s="2"/>
      <c r="Q18" s="2"/>
      <c r="R18" s="2"/>
    </row>
    <row r="19" spans="1:18" ht="12.75" thickBot="1">
      <c r="A19" s="3">
        <v>15</v>
      </c>
      <c r="B19" s="18" t="s">
        <v>16</v>
      </c>
      <c r="C19" s="19">
        <v>7440</v>
      </c>
      <c r="D19" s="16">
        <v>8035.2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8160</v>
      </c>
      <c r="R19" s="2">
        <v>8812.8</v>
      </c>
    </row>
    <row r="20" spans="1:18" ht="12.75" thickBot="1">
      <c r="A20" s="3">
        <v>16</v>
      </c>
      <c r="B20" s="18" t="s">
        <v>17</v>
      </c>
      <c r="C20" s="19">
        <v>15000</v>
      </c>
      <c r="D20" s="16">
        <v>16200</v>
      </c>
      <c r="E20" s="2"/>
      <c r="F20" s="2"/>
      <c r="G20" s="2">
        <v>15000</v>
      </c>
      <c r="H20" s="2">
        <v>16200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">
      <c r="A21" s="20" t="s">
        <v>3</v>
      </c>
      <c r="B21" s="20"/>
      <c r="C21" s="15">
        <f>SUM(C5:C20)</f>
        <v>553260.25</v>
      </c>
      <c r="D21" s="17">
        <f>SUM(D5:D20)</f>
        <v>597521.07</v>
      </c>
      <c r="E21" s="4">
        <f>SUM(E6:E20)</f>
        <v>31940</v>
      </c>
      <c r="F21" s="4">
        <f>SUM(F6:F20)</f>
        <v>34495.2</v>
      </c>
      <c r="G21" s="4">
        <f>SUM(G5:G20)</f>
        <v>310400</v>
      </c>
      <c r="H21" s="4">
        <f>SUM(H5:H20)</f>
        <v>335232</v>
      </c>
      <c r="I21" s="4">
        <f>SUM(I15:I20)</f>
        <v>77850</v>
      </c>
      <c r="J21" s="4">
        <f>SUM(J15:J20)</f>
        <v>84078</v>
      </c>
      <c r="K21" s="4">
        <f aca="true" t="shared" si="0" ref="K21:P21">SUM(K11:K20)</f>
        <v>4950</v>
      </c>
      <c r="L21" s="4">
        <f t="shared" si="0"/>
        <v>5346</v>
      </c>
      <c r="M21" s="4">
        <f t="shared" si="0"/>
        <v>9298.5</v>
      </c>
      <c r="N21" s="4">
        <f t="shared" si="0"/>
        <v>10042.38</v>
      </c>
      <c r="O21" s="4">
        <f t="shared" si="0"/>
        <v>4770</v>
      </c>
      <c r="P21" s="4">
        <f t="shared" si="0"/>
        <v>5151.6</v>
      </c>
      <c r="Q21" s="4">
        <f>SUM(Q8:Q20)</f>
        <v>41360</v>
      </c>
      <c r="R21" s="4">
        <f>SUM(R8:R20)</f>
        <v>44668.8</v>
      </c>
    </row>
    <row r="22" spans="1:18" ht="12.75" customHeight="1">
      <c r="A22" s="20" t="s">
        <v>5</v>
      </c>
      <c r="B22" s="20"/>
      <c r="C22" s="8"/>
      <c r="D22" s="8"/>
      <c r="E22" s="4"/>
      <c r="F22" s="4" t="s">
        <v>7</v>
      </c>
      <c r="G22" s="4"/>
      <c r="H22" s="4" t="s">
        <v>7</v>
      </c>
      <c r="I22" s="4"/>
      <c r="J22" s="4" t="s">
        <v>7</v>
      </c>
      <c r="K22" s="4"/>
      <c r="L22" s="4" t="s">
        <v>7</v>
      </c>
      <c r="M22" s="4"/>
      <c r="N22" s="4" t="s">
        <v>32</v>
      </c>
      <c r="O22" s="4"/>
      <c r="P22" s="4" t="s">
        <v>7</v>
      </c>
      <c r="Q22" s="4"/>
      <c r="R22" s="4" t="s">
        <v>35</v>
      </c>
    </row>
    <row r="23" spans="1:18" ht="12">
      <c r="A23" s="20" t="s">
        <v>9</v>
      </c>
      <c r="B23" s="20"/>
      <c r="C23" s="8"/>
      <c r="D23" s="8"/>
      <c r="E23" s="4"/>
      <c r="F23" s="4"/>
      <c r="G23" s="4"/>
      <c r="H23" s="4" t="s">
        <v>18</v>
      </c>
      <c r="I23" s="4"/>
      <c r="J23" s="4" t="s">
        <v>18</v>
      </c>
      <c r="K23" s="4"/>
      <c r="L23" s="4"/>
      <c r="M23" s="4"/>
      <c r="N23" s="4"/>
      <c r="O23" s="4"/>
      <c r="P23" s="4"/>
      <c r="Q23" s="4"/>
      <c r="R23" s="4"/>
    </row>
    <row r="24" spans="1:18" ht="12">
      <c r="A24" s="21" t="s">
        <v>6</v>
      </c>
      <c r="B24" s="21"/>
      <c r="C24" s="5"/>
      <c r="D24" s="5"/>
      <c r="E24" s="5"/>
      <c r="F24" s="14" t="s">
        <v>8</v>
      </c>
      <c r="G24" s="14"/>
      <c r="H24" s="14" t="s">
        <v>8</v>
      </c>
      <c r="I24" s="14"/>
      <c r="J24" s="14" t="s">
        <v>8</v>
      </c>
      <c r="K24" s="14"/>
      <c r="L24" s="14" t="s">
        <v>8</v>
      </c>
      <c r="M24" s="14"/>
      <c r="N24" s="14" t="s">
        <v>8</v>
      </c>
      <c r="O24" s="14"/>
      <c r="P24" s="14" t="s">
        <v>8</v>
      </c>
      <c r="Q24" s="14"/>
      <c r="R24" s="14" t="s">
        <v>8</v>
      </c>
    </row>
  </sheetData>
  <sheetProtection/>
  <mergeCells count="4">
    <mergeCell ref="A21:B21"/>
    <mergeCell ref="A22:B22"/>
    <mergeCell ref="A24:B24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2019-11-08T14:08:21Z</dcterms:modified>
  <cp:category/>
  <cp:version/>
  <cp:contentType/>
  <cp:contentStatus/>
</cp:coreProperties>
</file>