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5" firstSheet="1" activeTab="12"/>
  </bookViews>
  <sheets>
    <sheet name="8" sheetId="1" state="hidden" r:id="rId1"/>
    <sheet name="19" sheetId="2" r:id="rId2"/>
    <sheet name="20" sheetId="3" r:id="rId3"/>
    <sheet name="32" sheetId="4" r:id="rId4"/>
    <sheet name="35" sheetId="5" r:id="rId5"/>
    <sheet name="40 " sheetId="6" state="hidden" r:id="rId6"/>
    <sheet name="44a" sheetId="7" state="hidden" r:id="rId7"/>
    <sheet name="47" sheetId="8" r:id="rId8"/>
    <sheet name="48" sheetId="9" r:id="rId9"/>
    <sheet name="54" sheetId="10" r:id="rId10"/>
    <sheet name="55" sheetId="11" r:id="rId11"/>
    <sheet name="58" sheetId="12" r:id="rId12"/>
    <sheet name="59" sheetId="13" r:id="rId13"/>
  </sheets>
  <definedNames>
    <definedName name="__xlnm_Print_Area_1" localSheetId="6">#N/A</definedName>
    <definedName name="__xlnm_Print_Area_1">#REF!</definedName>
    <definedName name="__xlnm_Print_Area_10" localSheetId="6">#N/A</definedName>
    <definedName name="__xlnm_Print_Area_10">#N/A</definedName>
    <definedName name="__xlnm_Print_Area_11" localSheetId="6">#N/A</definedName>
    <definedName name="__xlnm_Print_Area_11">'8'!$A$2:$I$5</definedName>
    <definedName name="__xlnm_Print_Area_12" localSheetId="6">#N/A</definedName>
    <definedName name="__xlnm_Print_Area_12">#REF!</definedName>
    <definedName name="__xlnm_Print_Area_13" localSheetId="6">#N/A</definedName>
    <definedName name="__xlnm_Print_Area_13">#REF!</definedName>
    <definedName name="__xlnm_Print_Area_14" localSheetId="6">#N/A</definedName>
    <definedName name="__xlnm_Print_Area_14">#REF!</definedName>
    <definedName name="__xlnm_Print_Area_15">#REF!</definedName>
    <definedName name="__xlnm_Print_Area_16">#REF!</definedName>
    <definedName name="__xlnm_Print_Area_17">#REF!</definedName>
    <definedName name="__xlnm_Print_Area_18">#REF!</definedName>
    <definedName name="__xlnm_Print_Area_19" localSheetId="6">#N/A</definedName>
    <definedName name="__xlnm_Print_Area_19">#REF!</definedName>
    <definedName name="__xlnm_Print_Area_2" localSheetId="6">#N/A</definedName>
    <definedName name="__xlnm_Print_Area_2">#REF!</definedName>
    <definedName name="__xlnm_Print_Area_20" localSheetId="6">#N/A</definedName>
    <definedName name="__xlnm_Print_Area_20">#REF!</definedName>
    <definedName name="__xlnm_Print_Area_24" localSheetId="6">#N/A</definedName>
    <definedName name="__xlnm_Print_Area_24">#REF!</definedName>
    <definedName name="__xlnm_Print_Area_25" localSheetId="6">#N/A</definedName>
    <definedName name="__xlnm_Print_Area_25">#REF!</definedName>
    <definedName name="__xlnm_Print_Area_26" localSheetId="6">#N/A</definedName>
    <definedName name="__xlnm_Print_Area_26">#REF!</definedName>
    <definedName name="__xlnm_Print_Area_27" localSheetId="6">#N/A</definedName>
    <definedName name="__xlnm_Print_Area_27">#REF!</definedName>
    <definedName name="__xlnm_Print_Area_28" localSheetId="6">#N/A</definedName>
    <definedName name="__xlnm_Print_Area_28">#REF!</definedName>
    <definedName name="__xlnm_Print_Area_29">#REF!</definedName>
    <definedName name="__xlnm_Print_Area_3" localSheetId="6">#N/A</definedName>
    <definedName name="__xlnm_Print_Area_3">#REF!</definedName>
    <definedName name="__xlnm_Print_Area_30" localSheetId="6">#N/A</definedName>
    <definedName name="__xlnm_Print_Area_30">#REF!</definedName>
    <definedName name="__xlnm_Print_Area_31" localSheetId="6">#N/A</definedName>
    <definedName name="__xlnm_Print_Area_31">#REF!</definedName>
    <definedName name="__xlnm_Print_Area_32" localSheetId="6">#N/A</definedName>
    <definedName name="__xlnm_Print_Area_32">#REF!</definedName>
    <definedName name="__xlnm_Print_Area_33" localSheetId="6">#N/A</definedName>
    <definedName name="__xlnm_Print_Area_33">#REF!</definedName>
    <definedName name="__xlnm_Print_Area_34" localSheetId="6">#N/A</definedName>
    <definedName name="__xlnm_Print_Area_34">#REF!</definedName>
    <definedName name="__xlnm_Print_Area_35" localSheetId="6">#N/A</definedName>
    <definedName name="__xlnm_Print_Area_35">'32'!$A$2:$H$6</definedName>
    <definedName name="__xlnm_Print_Area_37" localSheetId="6">#N/A</definedName>
    <definedName name="__xlnm_Print_Area_37">#REF!</definedName>
    <definedName name="__xlnm_Print_Area_38" localSheetId="6">#N/A</definedName>
    <definedName name="__xlnm_Print_Area_38">'35'!$A$2:$H$5</definedName>
    <definedName name="__xlnm_Print_Area_39" localSheetId="6">#N/A</definedName>
    <definedName name="__xlnm_Print_Area_39">#REF!</definedName>
    <definedName name="__xlnm_Print_Area_4" localSheetId="6">#N/A</definedName>
    <definedName name="__xlnm_Print_Area_4">#REF!</definedName>
    <definedName name="__xlnm_Print_Area_40" localSheetId="6">#N/A</definedName>
    <definedName name="__xlnm_Print_Area_40">'40 '!$A$2:$H$5</definedName>
    <definedName name="__xlnm_Print_Area_41" localSheetId="6">#N/A</definedName>
    <definedName name="__xlnm_Print_Area_41">#N/A</definedName>
    <definedName name="__xlnm_Print_Area_45">#REF!</definedName>
    <definedName name="__xlnm_Print_Area_46" localSheetId="6">#N/A</definedName>
    <definedName name="__xlnm_Print_Area_46">#REF!</definedName>
    <definedName name="__xlnm_Print_Area_47">#N/A</definedName>
    <definedName name="__xlnm_Print_Area_48" localSheetId="6">#N/A</definedName>
    <definedName name="__xlnm_Print_Area_48">'47'!$A$2:$H$5</definedName>
    <definedName name="__xlnm_Print_Area_49" localSheetId="6">#N/A</definedName>
    <definedName name="__xlnm_Print_Area_49">#REF!</definedName>
    <definedName name="__xlnm_Print_Area_5" localSheetId="6">#N/A</definedName>
    <definedName name="__xlnm_Print_Area_5">#REF!</definedName>
    <definedName name="__xlnm_Print_Area_50">'48'!$A$2:$H$5</definedName>
    <definedName name="__xlnm_Print_Area_7">#REF!</definedName>
    <definedName name="__xlnm_Print_Area_8" localSheetId="6">#N/A</definedName>
    <definedName name="__xlnm_Print_Area_8">#REF!</definedName>
    <definedName name="__xlnm_Print_Area_9" localSheetId="6">#N/A</definedName>
    <definedName name="__xlnm_Print_Area_9">#N/A</definedName>
    <definedName name="_3Excel_BuiltIn_Print_Area_2_1_2" localSheetId="6">#N/A</definedName>
    <definedName name="_3Excel_BuiltIn_Print_Area_2_1_2">#REF!</definedName>
    <definedName name="_xlnm.Print_Area" localSheetId="1">'19'!$A$1:$J$7</definedName>
    <definedName name="_xlnm.Print_Area" localSheetId="2">'20'!$A$1:$J$5</definedName>
    <definedName name="_xlnm.Print_Area" localSheetId="3">'32'!$A$1:$J$9</definedName>
    <definedName name="_xlnm.Print_Area" localSheetId="4">'35'!$A$1:$J$5</definedName>
    <definedName name="_xlnm.Print_Area" localSheetId="5">'40 '!$A$1:$L$4</definedName>
    <definedName name="_xlnm.Print_Area" localSheetId="7">'47'!$A$1:$J$5</definedName>
    <definedName name="_xlnm.Print_Area" localSheetId="8">'48'!$A$1:$J$6</definedName>
    <definedName name="_xlnm.Print_Area" localSheetId="9">'54'!$A$1:$J$6</definedName>
    <definedName name="_xlnm.Print_Area" localSheetId="10">'55'!$A$1:$J$6</definedName>
    <definedName name="_xlnm.Print_Area" localSheetId="0">'8'!$A$1:$K$7</definedName>
    <definedName name="Excel_BuiltIn_Print_Area_1" localSheetId="6">#N/A</definedName>
    <definedName name="Excel_BuiltIn_Print_Area_1">#REF!</definedName>
    <definedName name="Excel_BuiltIn_Print_Area_10" localSheetId="6">#N/A</definedName>
    <definedName name="Excel_BuiltIn_Print_Area_10">#N/A</definedName>
    <definedName name="Excel_BuiltIn_Print_Area_11" localSheetId="6">#N/A</definedName>
    <definedName name="Excel_BuiltIn_Print_Area_11">'8'!$A$2:$I$5</definedName>
    <definedName name="Excel_BuiltIn_Print_Area_12" localSheetId="6">#N/A</definedName>
    <definedName name="Excel_BuiltIn_Print_Area_12">#REF!</definedName>
    <definedName name="Excel_BuiltIn_Print_Area_13" localSheetId="6">#N/A</definedName>
    <definedName name="Excel_BuiltIn_Print_Area_13">#REF!</definedName>
    <definedName name="Excel_BuiltIn_Print_Area_14" localSheetId="6">#N/A</definedName>
    <definedName name="Excel_BuiltIn_Print_Area_14">#REF!</definedName>
    <definedName name="Excel_BuiltIn_Print_Area_15">#REF!</definedName>
    <definedName name="Excel_BuiltIn_Print_Area_16">#REF!</definedName>
    <definedName name="Excel_BuiltIn_Print_Area_17">#REF!</definedName>
    <definedName name="Excel_BuiltIn_Print_Area_18">#REF!</definedName>
    <definedName name="Excel_BuiltIn_Print_Area_19" localSheetId="6">#N/A</definedName>
    <definedName name="Excel_BuiltIn_Print_Area_19">#REF!</definedName>
    <definedName name="Excel_BuiltIn_Print_Area_2" localSheetId="6">#N/A</definedName>
    <definedName name="Excel_BuiltIn_Print_Area_2">#REF!</definedName>
    <definedName name="Excel_BuiltIn_Print_Area_20" localSheetId="6">#N/A</definedName>
    <definedName name="Excel_BuiltIn_Print_Area_20">#REF!</definedName>
    <definedName name="Excel_BuiltIn_Print_Area_22">'19'!$A$7:$H$7</definedName>
    <definedName name="Excel_BuiltIn_Print_Area_24" localSheetId="6">#N/A</definedName>
    <definedName name="Excel_BuiltIn_Print_Area_24">#REF!</definedName>
    <definedName name="Excel_BuiltIn_Print_Area_25" localSheetId="6">#N/A</definedName>
    <definedName name="Excel_BuiltIn_Print_Area_25">#REF!</definedName>
    <definedName name="Excel_BuiltIn_Print_Area_26" localSheetId="6">#N/A</definedName>
    <definedName name="Excel_BuiltIn_Print_Area_26">#REF!</definedName>
    <definedName name="Excel_BuiltIn_Print_Area_27" localSheetId="6">#N/A</definedName>
    <definedName name="Excel_BuiltIn_Print_Area_27">#REF!</definedName>
    <definedName name="Excel_BuiltIn_Print_Area_28" localSheetId="6">#N/A</definedName>
    <definedName name="Excel_BuiltIn_Print_Area_28">#REF!</definedName>
    <definedName name="Excel_BuiltIn_Print_Area_29">#REF!</definedName>
    <definedName name="Excel_BuiltIn_Print_Area_3" localSheetId="6">#N/A</definedName>
    <definedName name="Excel_BuiltIn_Print_Area_3">#REF!</definedName>
    <definedName name="Excel_BuiltIn_Print_Area_30" localSheetId="6">#N/A</definedName>
    <definedName name="Excel_BuiltIn_Print_Area_30">#REF!</definedName>
    <definedName name="Excel_BuiltIn_Print_Area_31" localSheetId="6">#N/A</definedName>
    <definedName name="Excel_BuiltIn_Print_Area_31">#REF!</definedName>
    <definedName name="Excel_BuiltIn_Print_Area_32" localSheetId="6">#N/A</definedName>
    <definedName name="Excel_BuiltIn_Print_Area_32">#REF!</definedName>
    <definedName name="Excel_BuiltIn_Print_Area_33" localSheetId="6">#N/A</definedName>
    <definedName name="Excel_BuiltIn_Print_Area_33">#REF!</definedName>
    <definedName name="Excel_BuiltIn_Print_Area_34" localSheetId="6">#N/A</definedName>
    <definedName name="Excel_BuiltIn_Print_Area_34">#REF!</definedName>
    <definedName name="Excel_BuiltIn_Print_Area_35" localSheetId="6">#N/A</definedName>
    <definedName name="Excel_BuiltIn_Print_Area_35">'32'!$A$2:$H$6</definedName>
    <definedName name="Excel_BuiltIn_Print_Area_37" localSheetId="6">#N/A</definedName>
    <definedName name="Excel_BuiltIn_Print_Area_37">#REF!</definedName>
    <definedName name="Excel_BuiltIn_Print_Area_38" localSheetId="6">#N/A</definedName>
    <definedName name="Excel_BuiltIn_Print_Area_38">'35'!$A$2:$H$5</definedName>
    <definedName name="Excel_BuiltIn_Print_Area_39" localSheetId="6">#N/A</definedName>
    <definedName name="Excel_BuiltIn_Print_Area_39">#REF!</definedName>
    <definedName name="Excel_BuiltIn_Print_Area_4" localSheetId="6">#N/A</definedName>
    <definedName name="Excel_BuiltIn_Print_Area_4">#REF!</definedName>
    <definedName name="Excel_BuiltIn_Print_Area_40" localSheetId="6">#N/A</definedName>
    <definedName name="Excel_BuiltIn_Print_Area_40">'40 '!$A$2:$H$5</definedName>
    <definedName name="Excel_BuiltIn_Print_Area_41" localSheetId="6">#N/A</definedName>
    <definedName name="Excel_BuiltIn_Print_Area_41">#N/A</definedName>
    <definedName name="Excel_BuiltIn_Print_Area_44">#N/A</definedName>
    <definedName name="Excel_BuiltIn_Print_Area_45">#REF!</definedName>
    <definedName name="Excel_BuiltIn_Print_Area_46" localSheetId="6">#N/A</definedName>
    <definedName name="Excel_BuiltIn_Print_Area_46">#REF!</definedName>
    <definedName name="Excel_BuiltIn_Print_Area_47">#N/A</definedName>
    <definedName name="Excel_BuiltIn_Print_Area_5" localSheetId="6">#N/A</definedName>
    <definedName name="Excel_BuiltIn_Print_Area_5">#REF!</definedName>
    <definedName name="Excel_BuiltIn_Print_Area_50" localSheetId="6">#N/A</definedName>
    <definedName name="Excel_BuiltIn_Print_Area_50">'47'!$A$2:$H$5</definedName>
    <definedName name="Excel_BuiltIn_Print_Area_51">'48'!$A$2:$H$5</definedName>
    <definedName name="Excel_BuiltIn_Print_Area_52" localSheetId="6">#N/A</definedName>
    <definedName name="Excel_BuiltIn_Print_Area_52">#REF!</definedName>
    <definedName name="Excel_BuiltIn_Print_Area_7">#REF!</definedName>
    <definedName name="Excel_BuiltIn_Print_Area_8" localSheetId="6">#N/A</definedName>
    <definedName name="Excel_BuiltIn_Print_Area_8">#REF!</definedName>
    <definedName name="Excel_BuiltIn_Print_Area_9" localSheetId="6">#N/A</definedName>
    <definedName name="Excel_BuiltIn_Print_Area_9">#N/A</definedName>
    <definedName name="_xlnm.Print_Area" localSheetId="1">'19'!$A$1:$K$7</definedName>
    <definedName name="_xlnm.Print_Area" localSheetId="2">'20'!$A$1:$K$4</definedName>
    <definedName name="_xlnm.Print_Area" localSheetId="3">'32'!$A$2:$K$4</definedName>
    <definedName name="_xlnm.Print_Area" localSheetId="4">'35'!$A$1:$K$4</definedName>
    <definedName name="_xlnm.Print_Area" localSheetId="5">'40 '!$A$1:$L$4</definedName>
    <definedName name="_xlnm.Print_Area" localSheetId="7">'47'!$A$1:$K$4</definedName>
    <definedName name="_xlnm.Print_Area" localSheetId="8">'48'!$A$1:$K$4</definedName>
    <definedName name="_xlnm.Print_Area" localSheetId="9">'54'!$A$1:$K$5</definedName>
    <definedName name="_xlnm.Print_Area" localSheetId="10">'55'!$A$1:$K$5</definedName>
    <definedName name="_xlnm.Print_Area" localSheetId="11">'58'!$A$1:$K$4</definedName>
    <definedName name="_xlnm.Print_Area" localSheetId="12">'59'!$E$3</definedName>
    <definedName name="_xlnm.Print_Area" localSheetId="0">'8'!$A$1:$K$7</definedName>
    <definedName name="Print_Area_0" localSheetId="1">'19'!$A$1:$J$7</definedName>
    <definedName name="Print_Area_0" localSheetId="2">'20'!$A$1:$J$5</definedName>
    <definedName name="Print_Area_0" localSheetId="3">'32'!$A$1:$J$9</definedName>
    <definedName name="Print_Area_0" localSheetId="4">'35'!$A$1:$J$5</definedName>
    <definedName name="Print_Area_0" localSheetId="5">'40 '!$A$1:$L$4</definedName>
    <definedName name="Print_Area_0" localSheetId="7">'47'!$A$1:$J$5</definedName>
    <definedName name="Print_Area_0" localSheetId="8">'48'!$A$1:$J$6</definedName>
    <definedName name="Print_Area_0" localSheetId="9">'54'!$A$1:$J$6</definedName>
    <definedName name="Print_Area_0" localSheetId="10">'55'!$A$1:$J$6</definedName>
    <definedName name="Print_Area_0" localSheetId="0">'8'!$A$1:$K$7</definedName>
    <definedName name="Print_Area_0_0" localSheetId="1">'19'!$A$1:$J$7</definedName>
    <definedName name="Print_Area_0_0" localSheetId="2">'20'!$A$1:$J$5</definedName>
    <definedName name="Print_Area_0_0" localSheetId="3">'32'!$A$1:$J$9</definedName>
    <definedName name="Print_Area_0_0" localSheetId="4">'35'!$A$1:$J$5</definedName>
    <definedName name="Print_Area_0_0" localSheetId="5">'40 '!$A$1:$L$4</definedName>
    <definedName name="Print_Area_0_0" localSheetId="7">'47'!$A$1:$J$5</definedName>
    <definedName name="Print_Area_0_0" localSheetId="8">'48'!$A$1:$J$6</definedName>
    <definedName name="Print_Area_0_0" localSheetId="9">'54'!$A$1:$J$6</definedName>
    <definedName name="Print_Area_0_0" localSheetId="10">'55'!$A$1:$J$6</definedName>
    <definedName name="Print_Area_0_0" localSheetId="0">'8'!$A$1:$K$7</definedName>
  </definedNames>
  <calcPr fullCalcOnLoad="1"/>
</workbook>
</file>

<file path=xl/sharedStrings.xml><?xml version="1.0" encoding="utf-8"?>
<sst xmlns="http://schemas.openxmlformats.org/spreadsheetml/2006/main" count="210" uniqueCount="66">
  <si>
    <t>L.P.</t>
  </si>
  <si>
    <t>Ilość</t>
  </si>
  <si>
    <t>Cena netto</t>
  </si>
  <si>
    <t>Cena brutto</t>
  </si>
  <si>
    <t>Wartość netto</t>
  </si>
  <si>
    <t>Wartość brutto</t>
  </si>
  <si>
    <t>Wartość zużycia netto</t>
  </si>
  <si>
    <t>Wartość zużycia brutto</t>
  </si>
  <si>
    <t>szt</t>
  </si>
  <si>
    <t>RAZEM:</t>
  </si>
  <si>
    <t>J.M.</t>
  </si>
  <si>
    <t>szt.</t>
  </si>
  <si>
    <t>komis</t>
  </si>
  <si>
    <t>SPECYFIKACJA</t>
  </si>
  <si>
    <t>Asortyment</t>
  </si>
  <si>
    <t>j.m.</t>
  </si>
  <si>
    <t>ilość</t>
  </si>
  <si>
    <t>cena
netto</t>
  </si>
  <si>
    <t>cena
brutto</t>
  </si>
  <si>
    <t>wartość
netto</t>
  </si>
  <si>
    <t>wartość
brutto</t>
  </si>
  <si>
    <t>UWAGA: Rozmiary pierścieni do uzgodnienia na bieżąco między Wykonawcą a Kliniką Chirurgii Serca.</t>
  </si>
  <si>
    <t>8 - Pierścienie do anuloplastyki trójdzielnej sztywne</t>
  </si>
  <si>
    <t>Ekstrapolacja 12 mcy</t>
  </si>
  <si>
    <t>Pierścienie do anuloplastyki trójdzielnej sztywne (rozmiary: 26, 28, 30, 32, 34, 36)
1. Pierścienie posiadające sztywny, nieodkształcalny rdzeń zapewniający zachowanie kształtu pierścienia po jego wszczepieniu
2. Kształt owalny z przerwą w miejscu odpowiadającym występowaniu węzła przedsionkowo-komorowego i pęczka Hisa.
3. Zastosowanie znaczników orientujących pierścień w ujściu zastawki.
4. Konstrukcja niskoprofilowa</t>
  </si>
  <si>
    <t>KOMIS</t>
  </si>
  <si>
    <t>19 - Kaniule miękkie do kardioplegii</t>
  </si>
  <si>
    <t>Kaniule miękkie do kardioplegii podawanej do ujść wieńcowych z łącznikiem Luer , końcówka zagięta,  średnica od 4mm do 8mm</t>
  </si>
  <si>
    <t>razem</t>
  </si>
  <si>
    <t>Rozmiary kaniul do uzgodnienia na bieżąco między Wykonawcą a Kliniką Chirurgii Serca</t>
  </si>
  <si>
    <t>20 - Łączniki i trójniki do drenów</t>
  </si>
  <si>
    <t>Łączniki i trójniki do drenów
a) trójniki rozmiary:
- ¼ x ¼ x ¼,  
- ¼ x ⅜ x ⅜,
- ⅜ x ⅜ x ⅜,
- ⅜ x ½ x ½,
- ½ x ⅜ x ⅜,
- ½ x ½ x ½,                                                -  ½ x ¼ x ¼ 
b) łączniki rozmiary
- ½ x ½,
- ¼ x ¼,
- ¼ x ⅜,
- ⅜ x ⅜,
- ⅜ x ½.
- 1/4 x Luer
- 1/4 x 3/16</t>
  </si>
  <si>
    <t>op</t>
  </si>
  <si>
    <t>PAKIET 32 - Elektrody do śródoperacyjnej ablacji migotania przedsionków – monopolarne</t>
  </si>
  <si>
    <t>Elektrody do śródoperacyjnej ablacji migotania przedsionków –monopolarne endocardialne:
- elektroda  jednorazowa,  monopolarna z możliwością dowolnego kształtowania (giętka) w zależności od anatomii serca
- złożona z 7 elementów czynnych, każdy z czujnikiem temperatury.
- możliwość aktywowania dowolnego z 7 elementów czynnych
- długość jednej linii do 9.5 cm.
- w zestawie plastikowy holder do podtrzymywania części dystalnej.
- możliwość kontroli temperatury ablacji  na generatorze z jednoczesną automatyczną i proporcjonalną dystrybucją mocy na każdy element czynny.</t>
  </si>
  <si>
    <t>PAKIET 35- Elektrody nasierdziowe</t>
  </si>
  <si>
    <t>pakiet 35 pozycja2</t>
  </si>
  <si>
    <t>Elektrody nasierdziowe zakończone 2 igłami:
- pierwsza igła o dł. 17mm w kształcie ½ koła
- druga igła o dł. 60  mm, prosta tnąca
Całkowita długość szwu 60 cm</t>
  </si>
  <si>
    <t>Set do autotransfuzji do aparatu Electa firmy Dideco</t>
  </si>
  <si>
    <t>PAKIET 40- Set do autotransfuzji</t>
  </si>
  <si>
    <t>Zużycie 8 mies.</t>
  </si>
  <si>
    <t>pakiet nieaktualny do wykreślenia</t>
  </si>
  <si>
    <t>PAKIET 44 A- Kaniula trójświatłowa do ECMO; USK/DZP/PN-18/2016</t>
  </si>
  <si>
    <t>asortyment</t>
  </si>
  <si>
    <t>wartość
VAT</t>
  </si>
  <si>
    <t>producent</t>
  </si>
  <si>
    <t>numer
katalogowy</t>
  </si>
  <si>
    <t>zestaw do wprowadzenia met. Seldingera</t>
  </si>
  <si>
    <t>PAKIET 47 – Zastawka wewnętrzna z filtrem</t>
  </si>
  <si>
    <t>Zastawka wewnętrzna z filtrem, filtr próżniowy kompatybilny z aparatem autotransfuzyjnym firmy DIDECO typu ELECTA</t>
  </si>
  <si>
    <t>PAKIET 48 - Kamerka ciśnieniowa</t>
  </si>
  <si>
    <t>Kamerka ciśnieniowa typu MEDEX M x 960,, kompatybilny z aparatem do krążenia pozaustrojowego firmy STOCKERT typu S 5                                                                                                                           - wyposażona w kranik trójdrożny i zintegrowany układ płuczący                - sterylna                                                                                                      - zakończona wyjściami LL zabezpieczonymi koreczkami ochronnymi</t>
  </si>
  <si>
    <t>PAKIET 54 – stenty samorozprężalne</t>
  </si>
  <si>
    <t>Stenty samorozprężalne tchawiczo-oskrzelowe proste, dostępne stenty pokryte w całosci i częściowo, otwierane proksymalnie , marker endoskopowy do określenia położenia stentu po otwarciu.Markery RTG na stencie na obu końcach i na środku. Lasso do repozycjonowania na obu końcach stentu. dostepny stent z poszerzeniami na obu końcach i bez poszerzeń. Średnice 8, 10, 12,14,16,18,20mm w cześci srodkowej i długość całkowita stentu dla każdej średnicy 30,40,50,60,70,80mm.Średnica aplikatora maksymalnie 6mm.</t>
  </si>
  <si>
    <t>Stenty samorozprężalne przełykowe dostepne stenty pokryte w całości i częściowo, z zastawka antyrefluksową i bez, otwierane proksymalnie,marker endoskopowy do określenia położenia stentu po otwarciu.Markery RTG na stencie na obu końcach i na środku. Lasso do repozycjonowania na obu końcach stentu. Średnice 14,16,18,20, 22,24,34mm w cześci srodkowej i długość całkowita stentu dla każdej średnicy 40,50,60,70,80, 90,100,110,120,130,140,150,160,170mm.Średnica aplikatora maksymalnie 6mm.</t>
  </si>
  <si>
    <t>PAKIET 55 - stenty silikonowe</t>
  </si>
  <si>
    <t>Rurki typu T-  rurki wykonane z kauczuku silikonowego, materiał elastyczny, dobrze tolerowany,nie powoduje odczynów alergicznych ani toksycznych, zachowuje swoje własciwości podczas długotrwałego stosowania, nie powoduje wzrostu filmu bakteryjnego, Krawędzie rurek są zaokraglone , nie drażnią tkanek w miejscu przylegania.Rurki mają kształt litery T - w wielkościach: 10,12,14,16mm, długość ramienia: od:(32-80mm, 32-90mm, 35-90mm, 40-90mm) , odpowiadajacych srednicy zewnetrznej ramienia poziomego rurki.Ramiona rurki można przyciąć w czasie zabiegu sterylnym narzedziem</t>
  </si>
  <si>
    <t>Rurki typu Y-  rurki wykonane z kauczuku silikonowego, materiał elastyczny, dobrze tolerowany,nie powoduje odczynów alergicznych ani toksycznych, zachowuje swoje własciwości podczas długotrwałego stosowania, nie powoduje wzrostu filmu bakteryjnego, Krawędzie rurek są zaokraglone , nie drażnią tkanek w miejscu przylegania.Rurki mają kształt litery Y - w wielkościach: 16/14/12mm,14/12/10mm,14/10/8mm, odpowiadajacych srednicy zewnetrznej ramienia poziomego rurki.Ramiona rurki można przyciąć w czasie zabiegu sterylnym narzedziem</t>
  </si>
  <si>
    <t>Pozycja 2</t>
  </si>
  <si>
    <t>PAKIET 58 - łaty perikardialne</t>
  </si>
  <si>
    <t>PAKIET 59</t>
  </si>
  <si>
    <t>Urządzenie do operacji naprawczych tętniaków i/lub rozwarstwień łuku aorty wstępującej i zstępującej.
Urządzenie hybrydowe składające się z stentgraftu piersiowego połączonego fabrycznie z protezą łuku aorty posiadającą odnogi dogłowowe oraz odnogę dla przepływu wstecznego lub samą odnogę dla przepływu wstecznego.
1. Stentgraft piersiowy nitinolowy powleczony cienkościennym materiałem poliestrowym przewyższającym jakościowo materiał do produkcji protez, zbrojony na całej długości pierścieniami z dodatkowym niezależnym pierścieniem w części dystalnej stentgraftu celem lepszego dopasowania do warunków anatomicznych
2. Tkana proteza poliestrowa łuku aorty powleczona żelatyną wchłanialną na drodze hydrolizy o współczynniku przepuszczalności poniżej 1 ml/cm2/min, posiadająca 3 odnogi dogłowowe oraz odnogę dla przepływu wstecznego, połączona ze stentgraftem piersiowym. Proteza połączona na stałe fabrycznie ze stentgraftem piersiowym.
3. Kołnierz Siena umożliwiający szczelne połączenie urządzenia z dystalną częścią aorty.
4. System dla zakładania złożonego kompaktowo urządzenia umożliwiający dokładne umiejscowienie stentgraftu podczas implantacji 
5. Markery cieniujące na całej długości stentgraftu
6. Rozmiary:
- Długość stentgraftu 100 mm i 150 mm
- Średnice stentgraftu 24, 26, 28, 30, 32, 34, 36, 38, 40 mm
- Średnice protezy 22, 24, 26, 28, 30, 32 mm</t>
  </si>
  <si>
    <t>Łata perikardialna, jednowarstwowa, całkowicie wolna od molekuł gluteraldehydu i DNA natywnego tkanki.
Gotowa do użytku bezpośrednio po wyjęciu z opakowania 
– tzw. łata mokra, bez potrzeby płukania.
Rozmiar 5x8cm w wersji standardowej oraz ultra-cienkiej.
Materiał poddany procesowi typu „adapt”,  pozostawiającą do użytku czystą matrycę kolagenową, bez ryzyka rozpoczęcia kaskadowego procesu kalcyfikacji i/lub procesów zapalnych 
Materiał poddany procesowi tzw. „cross-link”, gwarantującemu elastyczność i wytrzymałość materiału dedykowanemu zabiegom kardiochirurgicznym zarówno  po prawej jak i lewej stronie serca, łata odporna na wysokie ciśnienia
Minimum 9-letnie badania kliniczne potwierdzające brak kalcyfikacji tkanek</t>
  </si>
  <si>
    <t>stawka
VAT</t>
  </si>
  <si>
    <t>Producent</t>
  </si>
  <si>
    <t>Numer
katalogowy</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</si>
</sst>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Red]\-#,##0.00\ "/>
    <numFmt numFmtId="165" formatCode="#,##0.00\ [$zł-415];[Red]\-#,##0.00\ [$zł-415]"/>
    <numFmt numFmtId="166" formatCode="#,##0.00&quot; 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8">
    <font>
      <sz val="11"/>
      <color indexed="8"/>
      <name val="Arial"/>
      <family val="0"/>
    </font>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0"/>
      <color indexed="8"/>
      <name val="Arial"/>
      <family val="2"/>
    </font>
    <font>
      <b/>
      <sz val="10"/>
      <name val="Arial"/>
      <family val="2"/>
    </font>
    <font>
      <sz val="9"/>
      <color indexed="8"/>
      <name val="Arial"/>
      <family val="2"/>
    </font>
    <font>
      <b/>
      <sz val="9"/>
      <color indexed="8"/>
      <name val="Arial"/>
      <family val="2"/>
    </font>
    <font>
      <b/>
      <sz val="11"/>
      <color indexed="8"/>
      <name val="Arial"/>
      <family val="2"/>
    </font>
    <font>
      <sz val="9"/>
      <color indexed="10"/>
      <name val="Arial"/>
      <family val="2"/>
    </font>
    <font>
      <sz val="11"/>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Arial"/>
      <family val="0"/>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u val="single"/>
      <sz val="11"/>
      <color indexed="20"/>
      <name val="Arial"/>
      <family val="0"/>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9" fillId="29" borderId="0" applyNumberFormat="0" applyBorder="0" applyProtection="0">
      <alignment/>
    </xf>
    <xf numFmtId="0" fontId="41" fillId="30" borderId="1" applyNumberFormat="0" applyAlignment="0" applyProtection="0"/>
    <xf numFmtId="0" fontId="42" fillId="31" borderId="2" applyNumberFormat="0" applyAlignment="0" applyProtection="0"/>
    <xf numFmtId="0" fontId="43"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0" fillId="33" borderId="0" applyNumberFormat="0" applyBorder="0" applyProtection="0">
      <alignment/>
    </xf>
    <xf numFmtId="0" fontId="13" fillId="0" borderId="0">
      <alignment/>
      <protection/>
    </xf>
    <xf numFmtId="0" fontId="6" fillId="0" borderId="0" applyNumberFormat="0" applyFill="0" applyBorder="0" applyProtection="0">
      <alignment/>
    </xf>
    <xf numFmtId="0" fontId="7" fillId="34"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44" fillId="0" borderId="0" applyNumberFormat="0" applyFill="0" applyBorder="0" applyAlignment="0" applyProtection="0"/>
    <xf numFmtId="0" fontId="45" fillId="0" borderId="3" applyNumberFormat="0" applyFill="0" applyAlignment="0" applyProtection="0"/>
    <xf numFmtId="0" fontId="46" fillId="35"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8" fillId="36" borderId="0" applyNumberFormat="0" applyBorder="0" applyProtection="0">
      <alignment/>
    </xf>
    <xf numFmtId="0" fontId="50" fillId="37" borderId="0" applyNumberFormat="0" applyBorder="0" applyAlignment="0" applyProtection="0"/>
    <xf numFmtId="0" fontId="5" fillId="36" borderId="8" applyNumberFormat="0" applyProtection="0">
      <alignment/>
    </xf>
    <xf numFmtId="0" fontId="51" fillId="31" borderId="1" applyNumberFormat="0" applyAlignment="0" applyProtection="0"/>
    <xf numFmtId="0" fontId="52" fillId="0" borderId="0" applyNumberFormat="0" applyFill="0" applyBorder="0" applyAlignment="0" applyProtection="0"/>
    <xf numFmtId="9" fontId="1" fillId="0" borderId="0" applyFill="0" applyBorder="0" applyAlignment="0" applyProtection="0"/>
    <xf numFmtId="0" fontId="0" fillId="0" borderId="0" applyNumberFormat="0" applyFill="0" applyBorder="0" applyProtection="0">
      <alignment/>
    </xf>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Protection="0">
      <alignment/>
    </xf>
    <xf numFmtId="0" fontId="56"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Protection="0">
      <alignment/>
    </xf>
    <xf numFmtId="0" fontId="57" fillId="39" borderId="0" applyNumberFormat="0" applyBorder="0" applyAlignment="0" applyProtection="0"/>
  </cellStyleXfs>
  <cellXfs count="109">
    <xf numFmtId="0" fontId="0" fillId="0" borderId="0" xfId="0" applyAlignment="1">
      <alignment/>
    </xf>
    <xf numFmtId="0" fontId="11"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40" borderId="11" xfId="0" applyFont="1" applyFill="1" applyBorder="1" applyAlignment="1">
      <alignment horizontal="center" vertical="center" wrapText="1"/>
    </xf>
    <xf numFmtId="0" fontId="15" fillId="0" borderId="0" xfId="0" applyFont="1" applyBorder="1" applyAlignment="1">
      <alignment vertical="center"/>
    </xf>
    <xf numFmtId="3" fontId="16" fillId="40" borderId="11" xfId="0" applyNumberFormat="1" applyFont="1" applyFill="1" applyBorder="1" applyAlignment="1">
      <alignment horizontal="center" vertical="center" wrapText="1"/>
    </xf>
    <xf numFmtId="0" fontId="16" fillId="40" borderId="11" xfId="0" applyFont="1" applyFill="1" applyBorder="1" applyAlignment="1">
      <alignment vertical="center" wrapText="1"/>
    </xf>
    <xf numFmtId="0" fontId="13" fillId="0" borderId="11" xfId="0" applyFont="1" applyBorder="1" applyAlignment="1">
      <alignment vertical="center" wrapText="1"/>
    </xf>
    <xf numFmtId="0" fontId="15" fillId="0" borderId="0" xfId="0" applyFont="1" applyBorder="1" applyAlignment="1">
      <alignment vertical="center" wrapText="1"/>
    </xf>
    <xf numFmtId="0" fontId="0" fillId="0" borderId="11" xfId="0" applyFont="1" applyBorder="1" applyAlignment="1">
      <alignment vertical="center" wrapText="1"/>
    </xf>
    <xf numFmtId="0" fontId="11" fillId="40" borderId="11" xfId="0" applyFont="1" applyFill="1" applyBorder="1" applyAlignment="1">
      <alignment horizontal="center" vertical="center" wrapText="1"/>
    </xf>
    <xf numFmtId="164" fontId="13" fillId="0" borderId="11" xfId="0" applyNumberFormat="1" applyFont="1" applyBorder="1" applyAlignment="1">
      <alignment vertical="center" wrapText="1"/>
    </xf>
    <xf numFmtId="1" fontId="13" fillId="0" borderId="11" xfId="0" applyNumberFormat="1" applyFont="1" applyBorder="1" applyAlignment="1">
      <alignment vertical="center" wrapText="1"/>
    </xf>
    <xf numFmtId="165" fontId="0" fillId="0" borderId="11" xfId="0" applyNumberFormat="1" applyFont="1" applyBorder="1" applyAlignment="1">
      <alignment vertical="center" wrapText="1"/>
    </xf>
    <xf numFmtId="165" fontId="11" fillId="40" borderId="11" xfId="0" applyNumberFormat="1" applyFont="1" applyFill="1" applyBorder="1" applyAlignment="1">
      <alignment wrapText="1"/>
    </xf>
    <xf numFmtId="0" fontId="13" fillId="0" borderId="0" xfId="0" applyFont="1" applyBorder="1" applyAlignment="1">
      <alignment wrapText="1"/>
    </xf>
    <xf numFmtId="3" fontId="11" fillId="40" borderId="11" xfId="0" applyNumberFormat="1" applyFont="1" applyFill="1" applyBorder="1" applyAlignment="1">
      <alignment horizontal="center" vertical="center" wrapText="1"/>
    </xf>
    <xf numFmtId="0" fontId="11" fillId="0" borderId="0" xfId="0" applyFont="1" applyBorder="1" applyAlignment="1">
      <alignment wrapText="1"/>
    </xf>
    <xf numFmtId="0" fontId="11" fillId="40" borderId="11" xfId="0" applyFont="1" applyFill="1" applyBorder="1" applyAlignment="1">
      <alignment vertical="center" wrapText="1"/>
    </xf>
    <xf numFmtId="165" fontId="13" fillId="0" borderId="11" xfId="0" applyNumberFormat="1" applyFont="1" applyBorder="1" applyAlignment="1">
      <alignment vertical="center" wrapText="1"/>
    </xf>
    <xf numFmtId="0" fontId="13" fillId="0" borderId="0" xfId="0" applyFont="1" applyBorder="1" applyAlignment="1">
      <alignment vertical="center" wrapText="1"/>
    </xf>
    <xf numFmtId="164" fontId="11" fillId="40" borderId="11" xfId="0" applyNumberFormat="1" applyFont="1" applyFill="1" applyBorder="1" applyAlignment="1">
      <alignment wrapText="1"/>
    </xf>
    <xf numFmtId="0" fontId="13" fillId="0" borderId="0" xfId="0" applyFont="1" applyBorder="1" applyAlignment="1">
      <alignment/>
    </xf>
    <xf numFmtId="0" fontId="11" fillId="40" borderId="11" xfId="0" applyFont="1" applyFill="1" applyBorder="1" applyAlignment="1">
      <alignment vertical="center"/>
    </xf>
    <xf numFmtId="0" fontId="13" fillId="0" borderId="11" xfId="0" applyFont="1" applyBorder="1" applyAlignment="1">
      <alignment vertical="center"/>
    </xf>
    <xf numFmtId="0" fontId="13" fillId="41" borderId="11" xfId="0" applyFont="1" applyFill="1" applyBorder="1" applyAlignment="1">
      <alignment vertical="center"/>
    </xf>
    <xf numFmtId="164" fontId="13" fillId="0" borderId="11" xfId="0" applyNumberFormat="1" applyFont="1" applyBorder="1" applyAlignment="1">
      <alignment vertical="center"/>
    </xf>
    <xf numFmtId="0" fontId="13" fillId="0" borderId="0" xfId="0" applyFont="1" applyBorder="1" applyAlignment="1">
      <alignment vertical="center"/>
    </xf>
    <xf numFmtId="0" fontId="13" fillId="40" borderId="11" xfId="0" applyFont="1" applyFill="1" applyBorder="1" applyAlignment="1">
      <alignment wrapText="1"/>
    </xf>
    <xf numFmtId="164" fontId="11" fillId="40" borderId="11" xfId="0" applyNumberFormat="1" applyFont="1" applyFill="1" applyBorder="1" applyAlignment="1">
      <alignment vertical="center" wrapText="1"/>
    </xf>
    <xf numFmtId="165" fontId="11" fillId="40" borderId="11" xfId="0" applyNumberFormat="1" applyFont="1" applyFill="1" applyBorder="1" applyAlignment="1">
      <alignment vertical="center" wrapText="1"/>
    </xf>
    <xf numFmtId="164" fontId="11" fillId="40" borderId="11" xfId="0" applyNumberFormat="1" applyFont="1" applyFill="1" applyBorder="1" applyAlignment="1">
      <alignment vertical="center"/>
    </xf>
    <xf numFmtId="165" fontId="11" fillId="40" borderId="11" xfId="0" applyNumberFormat="1" applyFont="1" applyFill="1" applyBorder="1" applyAlignment="1">
      <alignment vertical="center"/>
    </xf>
    <xf numFmtId="0" fontId="14" fillId="41" borderId="11" xfId="0" applyFont="1" applyFill="1" applyBorder="1" applyAlignment="1">
      <alignment vertical="center"/>
    </xf>
    <xf numFmtId="0" fontId="11" fillId="40" borderId="12" xfId="0" applyFont="1" applyFill="1" applyBorder="1" applyAlignment="1">
      <alignment horizontal="center" vertical="center" wrapText="1"/>
    </xf>
    <xf numFmtId="0" fontId="13" fillId="0" borderId="12" xfId="0" applyFont="1" applyBorder="1" applyAlignment="1">
      <alignment vertical="center" wrapText="1"/>
    </xf>
    <xf numFmtId="1" fontId="13" fillId="0" borderId="12" xfId="0" applyNumberFormat="1" applyFont="1" applyBorder="1" applyAlignment="1">
      <alignment vertical="center" wrapText="1"/>
    </xf>
    <xf numFmtId="0" fontId="13" fillId="0" borderId="0" xfId="0" applyFont="1" applyBorder="1" applyAlignment="1">
      <alignment horizontal="right" vertical="center"/>
    </xf>
    <xf numFmtId="3" fontId="11" fillId="40" borderId="11" xfId="0" applyNumberFormat="1" applyFont="1" applyFill="1" applyBorder="1" applyAlignment="1">
      <alignment horizontal="right" vertical="center" wrapText="1"/>
    </xf>
    <xf numFmtId="0" fontId="13" fillId="0" borderId="11" xfId="0" applyFont="1" applyBorder="1" applyAlignment="1">
      <alignment horizontal="center" vertical="center" wrapText="1"/>
    </xf>
    <xf numFmtId="3" fontId="13" fillId="0" borderId="11" xfId="0" applyNumberFormat="1" applyFont="1" applyBorder="1" applyAlignment="1">
      <alignment horizontal="center" vertical="center" wrapText="1"/>
    </xf>
    <xf numFmtId="166" fontId="13" fillId="0" borderId="11" xfId="0" applyNumberFormat="1" applyFont="1" applyBorder="1" applyAlignment="1">
      <alignment horizontal="center" vertical="center" wrapText="1"/>
    </xf>
    <xf numFmtId="164" fontId="13" fillId="0" borderId="11" xfId="0" applyNumberFormat="1" applyFont="1" applyBorder="1" applyAlignment="1">
      <alignment horizontal="center" vertical="center" wrapText="1"/>
    </xf>
    <xf numFmtId="164" fontId="11" fillId="40" borderId="11" xfId="0" applyNumberFormat="1" applyFont="1" applyFill="1" applyBorder="1" applyAlignment="1">
      <alignment horizontal="center" vertical="center" wrapText="1"/>
    </xf>
    <xf numFmtId="165" fontId="11" fillId="40" borderId="12" xfId="0" applyNumberFormat="1" applyFont="1" applyFill="1" applyBorder="1" applyAlignment="1">
      <alignment vertical="center" wrapText="1"/>
    </xf>
    <xf numFmtId="0" fontId="11" fillId="0" borderId="0" xfId="0" applyFont="1" applyBorder="1" applyAlignment="1">
      <alignment horizontal="center" vertical="center" wrapText="1"/>
    </xf>
    <xf numFmtId="3" fontId="11" fillId="0" borderId="0" xfId="0" applyNumberFormat="1" applyFont="1" applyBorder="1" applyAlignment="1">
      <alignment horizontal="center" vertical="center" wrapText="1"/>
    </xf>
    <xf numFmtId="0" fontId="0" fillId="0" borderId="0" xfId="0" applyFont="1" applyBorder="1" applyAlignment="1">
      <alignment/>
    </xf>
    <xf numFmtId="0" fontId="17" fillId="0" borderId="0" xfId="0" applyFont="1" applyBorder="1" applyAlignment="1">
      <alignment vertical="center"/>
    </xf>
    <xf numFmtId="0" fontId="17" fillId="40" borderId="11" xfId="0" applyFont="1" applyFill="1" applyBorder="1" applyAlignment="1">
      <alignment vertical="center"/>
    </xf>
    <xf numFmtId="0" fontId="0" fillId="0" borderId="11" xfId="0" applyFont="1" applyBorder="1" applyAlignment="1">
      <alignment vertical="center"/>
    </xf>
    <xf numFmtId="164" fontId="0" fillId="0" borderId="11" xfId="0" applyNumberFormat="1" applyFont="1" applyBorder="1" applyAlignment="1">
      <alignment vertical="center"/>
    </xf>
    <xf numFmtId="2" fontId="0" fillId="0" borderId="11" xfId="0" applyNumberFormat="1" applyFont="1" applyBorder="1" applyAlignment="1">
      <alignment vertical="center"/>
    </xf>
    <xf numFmtId="1" fontId="0" fillId="0" borderId="11" xfId="0" applyNumberFormat="1" applyFont="1" applyBorder="1" applyAlignment="1">
      <alignment vertical="center"/>
    </xf>
    <xf numFmtId="0" fontId="0" fillId="0" borderId="0" xfId="0" applyFont="1" applyBorder="1" applyAlignment="1">
      <alignment vertical="center"/>
    </xf>
    <xf numFmtId="0" fontId="17" fillId="40" borderId="11" xfId="0" applyFont="1" applyFill="1" applyBorder="1" applyAlignment="1">
      <alignment vertical="center" wrapText="1"/>
    </xf>
    <xf numFmtId="0" fontId="0" fillId="40" borderId="11" xfId="0" applyFont="1" applyFill="1" applyBorder="1" applyAlignment="1">
      <alignment vertical="center"/>
    </xf>
    <xf numFmtId="165" fontId="0" fillId="40" borderId="11" xfId="0" applyNumberFormat="1" applyFont="1" applyFill="1" applyBorder="1" applyAlignment="1">
      <alignment vertical="center"/>
    </xf>
    <xf numFmtId="164" fontId="17" fillId="40" borderId="11" xfId="0" applyNumberFormat="1" applyFont="1" applyFill="1" applyBorder="1" applyAlignment="1">
      <alignment vertical="center"/>
    </xf>
    <xf numFmtId="165" fontId="17" fillId="40" borderId="11" xfId="0" applyNumberFormat="1" applyFont="1" applyFill="1" applyBorder="1" applyAlignment="1">
      <alignment vertical="center"/>
    </xf>
    <xf numFmtId="0" fontId="13" fillId="0" borderId="12" xfId="0" applyFont="1" applyBorder="1" applyAlignment="1">
      <alignment vertical="center"/>
    </xf>
    <xf numFmtId="165" fontId="11" fillId="40" borderId="12" xfId="0" applyNumberFormat="1" applyFont="1" applyFill="1" applyBorder="1" applyAlignment="1">
      <alignment vertical="center"/>
    </xf>
    <xf numFmtId="164" fontId="13" fillId="41" borderId="11" xfId="0" applyNumberFormat="1" applyFont="1" applyFill="1" applyBorder="1" applyAlignment="1">
      <alignment vertical="center"/>
    </xf>
    <xf numFmtId="0" fontId="13" fillId="40" borderId="11" xfId="0" applyFont="1" applyFill="1" applyBorder="1" applyAlignment="1">
      <alignment horizontal="right" vertical="center"/>
    </xf>
    <xf numFmtId="0" fontId="16" fillId="42" borderId="11" xfId="0" applyFont="1" applyFill="1" applyBorder="1" applyAlignment="1">
      <alignment vertical="center"/>
    </xf>
    <xf numFmtId="165" fontId="15" fillId="42" borderId="11" xfId="0" applyNumberFormat="1" applyFont="1" applyFill="1" applyBorder="1" applyAlignment="1">
      <alignment vertical="center" wrapText="1"/>
    </xf>
    <xf numFmtId="0" fontId="15" fillId="42" borderId="11" xfId="0" applyFont="1" applyFill="1" applyBorder="1" applyAlignment="1">
      <alignment vertical="center"/>
    </xf>
    <xf numFmtId="164" fontId="15" fillId="42" borderId="11" xfId="0" applyNumberFormat="1" applyFont="1" applyFill="1" applyBorder="1" applyAlignment="1">
      <alignment vertical="center"/>
    </xf>
    <xf numFmtId="1" fontId="15" fillId="42" borderId="11" xfId="0" applyNumberFormat="1" applyFont="1" applyFill="1" applyBorder="1" applyAlignment="1">
      <alignment vertical="center"/>
    </xf>
    <xf numFmtId="0" fontId="15" fillId="42" borderId="0" xfId="0" applyFont="1" applyFill="1" applyBorder="1" applyAlignment="1">
      <alignment vertical="center"/>
    </xf>
    <xf numFmtId="164" fontId="16" fillId="40" borderId="11" xfId="0" applyNumberFormat="1" applyFont="1" applyFill="1" applyBorder="1" applyAlignment="1">
      <alignment vertical="center"/>
    </xf>
    <xf numFmtId="0" fontId="15" fillId="40" borderId="11" xfId="0" applyFont="1" applyFill="1" applyBorder="1" applyAlignment="1">
      <alignment vertical="center"/>
    </xf>
    <xf numFmtId="0" fontId="18" fillId="0" borderId="0" xfId="0" applyFont="1" applyBorder="1" applyAlignment="1">
      <alignment vertical="center"/>
    </xf>
    <xf numFmtId="0" fontId="16" fillId="40" borderId="13" xfId="0" applyFont="1" applyFill="1" applyBorder="1" applyAlignment="1">
      <alignment horizontal="center" vertical="center" wrapText="1"/>
    </xf>
    <xf numFmtId="0" fontId="16" fillId="42" borderId="12" xfId="0" applyFont="1" applyFill="1" applyBorder="1" applyAlignment="1">
      <alignment horizontal="center" vertical="center" wrapText="1"/>
    </xf>
    <xf numFmtId="0" fontId="16" fillId="42" borderId="11" xfId="0" applyFont="1" applyFill="1" applyBorder="1" applyAlignment="1">
      <alignment horizontal="center" vertical="center" wrapText="1"/>
    </xf>
    <xf numFmtId="0" fontId="15" fillId="42" borderId="14" xfId="0" applyFont="1" applyFill="1" applyBorder="1" applyAlignment="1">
      <alignment horizontal="center" vertical="center" wrapText="1"/>
    </xf>
    <xf numFmtId="0" fontId="15" fillId="42" borderId="12" xfId="0" applyFont="1" applyFill="1" applyBorder="1" applyAlignment="1">
      <alignment horizontal="center" vertical="center" wrapText="1"/>
    </xf>
    <xf numFmtId="164" fontId="15" fillId="42" borderId="11" xfId="0" applyNumberFormat="1" applyFont="1" applyFill="1" applyBorder="1" applyAlignment="1">
      <alignment horizontal="center" vertical="center" wrapText="1"/>
    </xf>
    <xf numFmtId="164" fontId="15" fillId="42" borderId="11" xfId="0" applyNumberFormat="1" applyFont="1" applyFill="1" applyBorder="1" applyAlignment="1">
      <alignment vertical="center" wrapText="1"/>
    </xf>
    <xf numFmtId="164" fontId="16" fillId="40" borderId="15" xfId="0" applyNumberFormat="1" applyFont="1" applyFill="1" applyBorder="1" applyAlignment="1">
      <alignment horizontal="center" vertical="center" wrapText="1"/>
    </xf>
    <xf numFmtId="0" fontId="19" fillId="0" borderId="0" xfId="0" applyFont="1" applyBorder="1" applyAlignment="1">
      <alignment/>
    </xf>
    <xf numFmtId="2" fontId="11" fillId="40" borderId="11" xfId="0" applyNumberFormat="1" applyFont="1" applyFill="1" applyBorder="1" applyAlignment="1">
      <alignment horizontal="right" vertical="center"/>
    </xf>
    <xf numFmtId="0" fontId="17" fillId="0" borderId="11" xfId="0" applyFont="1" applyBorder="1" applyAlignment="1">
      <alignment vertical="center" wrapText="1"/>
    </xf>
    <xf numFmtId="0" fontId="13" fillId="0" borderId="11" xfId="0" applyFont="1" applyBorder="1" applyAlignment="1">
      <alignment horizontal="right" vertical="center"/>
    </xf>
    <xf numFmtId="164" fontId="13" fillId="0" borderId="11" xfId="0" applyNumberFormat="1" applyFont="1" applyBorder="1" applyAlignment="1">
      <alignment horizontal="right" vertical="center"/>
    </xf>
    <xf numFmtId="164" fontId="11" fillId="40" borderId="11" xfId="0" applyNumberFormat="1" applyFont="1" applyFill="1" applyBorder="1" applyAlignment="1">
      <alignment horizontal="right"/>
    </xf>
    <xf numFmtId="165" fontId="0" fillId="0" borderId="11" xfId="0" applyNumberFormat="1" applyFont="1" applyBorder="1" applyAlignment="1">
      <alignment wrapText="1"/>
    </xf>
    <xf numFmtId="2" fontId="13" fillId="0" borderId="11" xfId="0" applyNumberFormat="1" applyFont="1" applyBorder="1" applyAlignment="1">
      <alignment horizontal="right" vertical="center"/>
    </xf>
    <xf numFmtId="0" fontId="0" fillId="0" borderId="0" xfId="0" applyAlignment="1">
      <alignment horizontal="right"/>
    </xf>
    <xf numFmtId="0" fontId="17" fillId="0" borderId="0" xfId="0" applyFont="1" applyAlignment="1">
      <alignment/>
    </xf>
    <xf numFmtId="165" fontId="13" fillId="0" borderId="11" xfId="0" applyNumberFormat="1" applyFont="1" applyBorder="1" applyAlignment="1">
      <alignment wrapText="1"/>
    </xf>
    <xf numFmtId="0" fontId="13" fillId="0" borderId="11" xfId="0" applyFont="1" applyBorder="1" applyAlignment="1">
      <alignment horizontal="right"/>
    </xf>
    <xf numFmtId="164" fontId="13" fillId="0" borderId="11" xfId="0" applyNumberFormat="1" applyFont="1" applyBorder="1" applyAlignment="1">
      <alignment horizontal="right"/>
    </xf>
    <xf numFmtId="0" fontId="13" fillId="0" borderId="12" xfId="0" applyFont="1" applyBorder="1" applyAlignment="1">
      <alignment horizontal="right"/>
    </xf>
    <xf numFmtId="0" fontId="13" fillId="40" borderId="12" xfId="0" applyFont="1" applyFill="1" applyBorder="1" applyAlignment="1">
      <alignment horizontal="right"/>
    </xf>
    <xf numFmtId="0" fontId="13" fillId="40" borderId="11" xfId="0" applyFont="1" applyFill="1" applyBorder="1" applyAlignment="1">
      <alignment horizontal="right"/>
    </xf>
    <xf numFmtId="0" fontId="11" fillId="40" borderId="11" xfId="0" applyFont="1" applyFill="1" applyBorder="1" applyAlignment="1">
      <alignment horizontal="center" wrapText="1"/>
    </xf>
    <xf numFmtId="0" fontId="13" fillId="0" borderId="12" xfId="0" applyFont="1" applyBorder="1" applyAlignment="1">
      <alignment horizontal="right" vertical="center"/>
    </xf>
    <xf numFmtId="0" fontId="0" fillId="0" borderId="0" xfId="0" applyAlignment="1">
      <alignment vertical="center"/>
    </xf>
    <xf numFmtId="0" fontId="11" fillId="0" borderId="0" xfId="0" applyFont="1" applyBorder="1" applyAlignment="1">
      <alignment horizontal="left" vertical="center" wrapText="1"/>
    </xf>
    <xf numFmtId="0" fontId="11" fillId="40" borderId="11" xfId="0" applyFont="1" applyFill="1" applyBorder="1" applyAlignment="1">
      <alignment horizontal="right" wrapText="1"/>
    </xf>
    <xf numFmtId="0" fontId="11" fillId="0" borderId="0" xfId="0" applyFont="1" applyBorder="1" applyAlignment="1">
      <alignment wrapText="1"/>
    </xf>
    <xf numFmtId="0" fontId="17" fillId="0" borderId="0" xfId="0" applyFont="1" applyBorder="1" applyAlignment="1">
      <alignment vertical="center"/>
    </xf>
    <xf numFmtId="0" fontId="11" fillId="40" borderId="11" xfId="0" applyFont="1" applyFill="1" applyBorder="1" applyAlignment="1">
      <alignment horizontal="right" vertical="center" wrapText="1"/>
    </xf>
    <xf numFmtId="0" fontId="11" fillId="40" borderId="11" xfId="0" applyFont="1" applyFill="1" applyBorder="1" applyAlignment="1">
      <alignment horizontal="right" vertical="center"/>
    </xf>
    <xf numFmtId="0" fontId="16" fillId="0" borderId="0" xfId="0" applyFont="1" applyBorder="1" applyAlignment="1">
      <alignment horizontal="left" vertical="center" wrapText="1"/>
    </xf>
    <xf numFmtId="0" fontId="16" fillId="40" borderId="11" xfId="0" applyFont="1" applyFill="1" applyBorder="1" applyAlignment="1">
      <alignment horizontal="right" vertical="center"/>
    </xf>
    <xf numFmtId="0" fontId="11" fillId="0" borderId="0" xfId="0" applyFont="1" applyBorder="1" applyAlignment="1">
      <alignment horizontal="left"/>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Error" xfId="49"/>
    <cellStyle name="Excel Built-in Explanatory Text" xfId="50"/>
    <cellStyle name="Footnote" xfId="51"/>
    <cellStyle name="Good" xfId="52"/>
    <cellStyle name="Heading" xfId="53"/>
    <cellStyle name="Heading 1" xfId="54"/>
    <cellStyle name="Heading 2" xfId="55"/>
    <cellStyle name="Hyperlink" xfId="56"/>
    <cellStyle name="Komórka połączona" xfId="57"/>
    <cellStyle name="Komórka zaznaczona" xfId="58"/>
    <cellStyle name="Nagłówek 1" xfId="59"/>
    <cellStyle name="Nagłówek 2" xfId="60"/>
    <cellStyle name="Nagłówek 3" xfId="61"/>
    <cellStyle name="Nagłówek 4" xfId="62"/>
    <cellStyle name="Neutral" xfId="63"/>
    <cellStyle name="Neutralne" xfId="64"/>
    <cellStyle name="Note" xfId="65"/>
    <cellStyle name="Obliczenia" xfId="66"/>
    <cellStyle name="Followed Hyperlink" xfId="67"/>
    <cellStyle name="Percent" xfId="68"/>
    <cellStyle name="Status" xfId="69"/>
    <cellStyle name="Suma" xfId="70"/>
    <cellStyle name="Tekst objaśnienia" xfId="71"/>
    <cellStyle name="Tekst ostrzeżenia" xfId="72"/>
    <cellStyle name="Text" xfId="73"/>
    <cellStyle name="Tytuł" xfId="74"/>
    <cellStyle name="Uwaga" xfId="75"/>
    <cellStyle name="Currency" xfId="76"/>
    <cellStyle name="Currency [0]" xfId="77"/>
    <cellStyle name="Warning" xfId="78"/>
    <cellStyle name="Złe"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EECE1"/>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DEADA"/>
      <rgbColor rgb="00BFBFBF"/>
      <rgbColor rgb="00FF99CC"/>
      <rgbColor rgb="00CC99FF"/>
      <rgbColor rgb="00FFCCCC"/>
      <rgbColor rgb="003366FF"/>
      <rgbColor rgb="0033CCCC"/>
      <rgbColor rgb="0092D050"/>
      <rgbColor rgb="00FFCC00"/>
      <rgbColor rgb="00FF9900"/>
      <rgbColor rgb="00FF6600"/>
      <rgbColor rgb="004F81BD"/>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
  <sheetViews>
    <sheetView zoomScalePageLayoutView="0" workbookViewId="0" topLeftCell="A1">
      <selection activeCell="K4" sqref="K4"/>
    </sheetView>
  </sheetViews>
  <sheetFormatPr defaultColWidth="10.50390625" defaultRowHeight="14.25"/>
  <cols>
    <col min="1" max="1" width="4.25390625" style="15" customWidth="1"/>
    <col min="2" max="2" width="48.50390625" style="15" customWidth="1"/>
    <col min="3" max="3" width="4.25390625" style="15" customWidth="1"/>
    <col min="4" max="4" width="4.75390625" style="15" customWidth="1"/>
    <col min="5" max="5" width="8.875" style="15" customWidth="1"/>
    <col min="6" max="6" width="8.625" style="15" customWidth="1"/>
    <col min="7" max="7" width="9.75390625" style="15" customWidth="1"/>
    <col min="8" max="8" width="9.875" style="15" customWidth="1"/>
    <col min="9" max="11" width="9.125" style="15" customWidth="1"/>
    <col min="12" max="12" width="7.25390625" style="15" customWidth="1"/>
    <col min="13" max="16384" width="10.50390625" style="15" customWidth="1"/>
  </cols>
  <sheetData>
    <row r="1" spans="1:11" ht="30.75" customHeight="1">
      <c r="A1" s="100" t="s">
        <v>22</v>
      </c>
      <c r="B1" s="100"/>
      <c r="C1" s="100"/>
      <c r="D1" s="100"/>
      <c r="E1" s="100"/>
      <c r="F1" s="100"/>
      <c r="G1" s="100"/>
      <c r="H1" s="100"/>
      <c r="I1" s="100"/>
      <c r="J1" s="100"/>
      <c r="K1" s="1"/>
    </row>
    <row r="2" spans="1:11" s="17" customFormat="1" ht="38.25">
      <c r="A2" s="10" t="s">
        <v>0</v>
      </c>
      <c r="B2" s="10" t="s">
        <v>13</v>
      </c>
      <c r="C2" s="10" t="s">
        <v>10</v>
      </c>
      <c r="D2" s="16" t="s">
        <v>1</v>
      </c>
      <c r="E2" s="10" t="s">
        <v>2</v>
      </c>
      <c r="F2" s="10" t="s">
        <v>3</v>
      </c>
      <c r="G2" s="10" t="s">
        <v>4</v>
      </c>
      <c r="H2" s="10" t="s">
        <v>5</v>
      </c>
      <c r="I2" s="10" t="s">
        <v>6</v>
      </c>
      <c r="J2" s="10" t="s">
        <v>7</v>
      </c>
      <c r="K2" s="10" t="s">
        <v>23</v>
      </c>
    </row>
    <row r="3" spans="1:12" s="20" customFormat="1" ht="156.75" customHeight="1">
      <c r="A3" s="18">
        <v>1</v>
      </c>
      <c r="B3" s="19" t="s">
        <v>24</v>
      </c>
      <c r="C3" s="7" t="s">
        <v>8</v>
      </c>
      <c r="D3" s="7">
        <v>20</v>
      </c>
      <c r="E3" s="11">
        <v>1400</v>
      </c>
      <c r="F3" s="11">
        <f>E3*1.08</f>
        <v>1512</v>
      </c>
      <c r="G3" s="11">
        <f>D3*E3</f>
        <v>28000</v>
      </c>
      <c r="H3" s="11">
        <f>D3*F3</f>
        <v>30240</v>
      </c>
      <c r="I3" s="11">
        <f>K3*E3</f>
        <v>14000</v>
      </c>
      <c r="J3" s="11">
        <f>K3*F3</f>
        <v>15120</v>
      </c>
      <c r="K3" s="12">
        <v>10</v>
      </c>
      <c r="L3" s="20">
        <v>12845</v>
      </c>
    </row>
    <row r="4" spans="1:11" ht="27.75" customHeight="1">
      <c r="A4" s="101" t="s">
        <v>9</v>
      </c>
      <c r="B4" s="101"/>
      <c r="C4" s="101"/>
      <c r="D4" s="101"/>
      <c r="E4" s="101"/>
      <c r="F4" s="101"/>
      <c r="G4" s="21">
        <f>SUM(G3)</f>
        <v>28000</v>
      </c>
      <c r="H4" s="21">
        <f>SUM(H3)</f>
        <v>30240</v>
      </c>
      <c r="I4" s="21">
        <f>SUM(I3)</f>
        <v>14000</v>
      </c>
      <c r="J4" s="21">
        <f>SUM(J3)</f>
        <v>15120</v>
      </c>
      <c r="K4" s="14"/>
    </row>
    <row r="5" ht="12.75">
      <c r="B5" s="17" t="s">
        <v>12</v>
      </c>
    </row>
    <row r="7" spans="1:8" ht="12.75" customHeight="1">
      <c r="A7" s="102" t="s">
        <v>21</v>
      </c>
      <c r="B7" s="102"/>
      <c r="C7" s="102"/>
      <c r="D7" s="102"/>
      <c r="E7" s="102"/>
      <c r="F7" s="102"/>
      <c r="G7" s="102"/>
      <c r="H7" s="102"/>
    </row>
  </sheetData>
  <sheetProtection selectLockedCells="1" selectUnlockedCells="1"/>
  <mergeCells count="3">
    <mergeCell ref="A1:J1"/>
    <mergeCell ref="A4:F4"/>
    <mergeCell ref="A7:H7"/>
  </mergeCells>
  <printOptions/>
  <pageMargins left="0.7" right="0.7" top="0.75"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5"/>
  <sheetViews>
    <sheetView zoomScale="85" zoomScaleNormal="85" zoomScalePageLayoutView="0" workbookViewId="0" topLeftCell="A1">
      <selection activeCell="A1" sqref="A1:K5"/>
    </sheetView>
  </sheetViews>
  <sheetFormatPr defaultColWidth="7.875" defaultRowHeight="14.25"/>
  <cols>
    <col min="1" max="1" width="4.75390625" style="22" customWidth="1"/>
    <col min="2" max="2" width="55.25390625" style="22" customWidth="1"/>
    <col min="3" max="3" width="4.00390625" style="37" customWidth="1"/>
    <col min="4" max="4" width="4.875" style="37" customWidth="1"/>
    <col min="5" max="5" width="8.875" style="37" customWidth="1"/>
    <col min="6" max="6" width="8.75390625" style="37" customWidth="1"/>
    <col min="7" max="7" width="10.125" style="37" customWidth="1"/>
    <col min="8" max="8" width="8.625" style="37" customWidth="1"/>
    <col min="9" max="9" width="8.25390625" style="37" customWidth="1"/>
    <col min="10" max="10" width="9.125" style="37" customWidth="1"/>
    <col min="11" max="11" width="11.125" style="37" customWidth="1"/>
    <col min="12" max="16384" width="7.875" style="22" customWidth="1"/>
  </cols>
  <sheetData>
    <row r="1" spans="1:9" ht="12.75">
      <c r="A1" s="108" t="s">
        <v>52</v>
      </c>
      <c r="B1" s="108"/>
      <c r="C1" s="108"/>
      <c r="D1" s="108"/>
      <c r="E1" s="108"/>
      <c r="F1" s="108"/>
      <c r="G1" s="108"/>
      <c r="H1" s="108"/>
      <c r="I1" s="108"/>
    </row>
    <row r="2" spans="1:11" ht="38.25">
      <c r="A2" s="10" t="s">
        <v>0</v>
      </c>
      <c r="B2" s="10" t="s">
        <v>14</v>
      </c>
      <c r="C2" s="38" t="s">
        <v>15</v>
      </c>
      <c r="D2" s="38" t="s">
        <v>16</v>
      </c>
      <c r="E2" s="10" t="s">
        <v>17</v>
      </c>
      <c r="F2" s="10" t="s">
        <v>18</v>
      </c>
      <c r="G2" s="10" t="s">
        <v>19</v>
      </c>
      <c r="H2" s="10" t="s">
        <v>63</v>
      </c>
      <c r="I2" s="10" t="s">
        <v>20</v>
      </c>
      <c r="J2" s="10" t="s">
        <v>64</v>
      </c>
      <c r="K2" s="10" t="s">
        <v>65</v>
      </c>
    </row>
    <row r="3" spans="1:12" ht="128.25">
      <c r="A3" s="28">
        <v>1</v>
      </c>
      <c r="B3" s="87" t="s">
        <v>53</v>
      </c>
      <c r="C3" s="84" t="s">
        <v>8</v>
      </c>
      <c r="D3" s="84">
        <v>10</v>
      </c>
      <c r="E3" s="85"/>
      <c r="F3" s="85"/>
      <c r="G3" s="88"/>
      <c r="H3" s="85"/>
      <c r="I3" s="85"/>
      <c r="J3" s="84"/>
      <c r="K3" s="84"/>
      <c r="L3" s="37"/>
    </row>
    <row r="4" spans="1:12" ht="128.25">
      <c r="A4" s="28">
        <v>2</v>
      </c>
      <c r="B4" s="87" t="s">
        <v>54</v>
      </c>
      <c r="C4" s="84" t="s">
        <v>8</v>
      </c>
      <c r="D4" s="84">
        <v>10</v>
      </c>
      <c r="E4" s="85"/>
      <c r="F4" s="85"/>
      <c r="G4" s="88"/>
      <c r="H4" s="85"/>
      <c r="I4" s="85"/>
      <c r="J4" s="84"/>
      <c r="K4" s="84"/>
      <c r="L4" s="37"/>
    </row>
    <row r="5" spans="1:11" ht="30.75" customHeight="1">
      <c r="A5" s="105" t="s">
        <v>9</v>
      </c>
      <c r="B5" s="105"/>
      <c r="C5" s="105"/>
      <c r="D5" s="105"/>
      <c r="E5" s="105"/>
      <c r="F5" s="105"/>
      <c r="G5" s="82"/>
      <c r="H5" s="82"/>
      <c r="I5" s="82"/>
      <c r="J5" s="63"/>
      <c r="K5" s="63"/>
    </row>
  </sheetData>
  <sheetProtection selectLockedCells="1" selectUnlockedCells="1"/>
  <mergeCells count="2">
    <mergeCell ref="A1:I1"/>
    <mergeCell ref="A5:F5"/>
  </mergeCells>
  <printOptions/>
  <pageMargins left="0.7" right="0.7" top="0.75" bottom="0.75" header="0.5118055555555555" footer="0.5118055555555555"/>
  <pageSetup fitToHeight="1" fitToWidth="1"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K5"/>
  <sheetViews>
    <sheetView zoomScale="85" zoomScaleNormal="85" zoomScalePageLayoutView="0" workbookViewId="0" topLeftCell="A1">
      <selection activeCell="B1" sqref="A1:K5"/>
    </sheetView>
  </sheetViews>
  <sheetFormatPr defaultColWidth="8.625" defaultRowHeight="14.25"/>
  <cols>
    <col min="1" max="1" width="5.125" style="0" customWidth="1"/>
    <col min="2" max="2" width="50.25390625" style="0" customWidth="1"/>
    <col min="3" max="3" width="5.625" style="89" customWidth="1"/>
    <col min="4" max="4" width="8.625" style="89" customWidth="1"/>
    <col min="5" max="5" width="8.375" style="89" customWidth="1"/>
    <col min="6" max="9" width="8.625" style="89" customWidth="1"/>
    <col min="10" max="10" width="9.25390625" style="89" customWidth="1"/>
    <col min="11" max="11" width="12.375" style="89" customWidth="1"/>
  </cols>
  <sheetData>
    <row r="1" ht="15">
      <c r="A1" s="90" t="s">
        <v>55</v>
      </c>
    </row>
    <row r="2" spans="1:11" ht="25.5">
      <c r="A2" s="10" t="s">
        <v>0</v>
      </c>
      <c r="B2" s="10" t="s">
        <v>14</v>
      </c>
      <c r="C2" s="38" t="s">
        <v>15</v>
      </c>
      <c r="D2" s="16" t="s">
        <v>16</v>
      </c>
      <c r="E2" s="10" t="s">
        <v>17</v>
      </c>
      <c r="F2" s="10" t="s">
        <v>18</v>
      </c>
      <c r="G2" s="10" t="s">
        <v>19</v>
      </c>
      <c r="H2" s="10" t="s">
        <v>63</v>
      </c>
      <c r="I2" s="10" t="s">
        <v>20</v>
      </c>
      <c r="J2" s="10" t="s">
        <v>64</v>
      </c>
      <c r="K2" s="97" t="s">
        <v>65</v>
      </c>
    </row>
    <row r="3" spans="1:11" ht="127.5">
      <c r="A3" s="28">
        <v>1</v>
      </c>
      <c r="B3" s="91" t="s">
        <v>56</v>
      </c>
      <c r="C3" s="92" t="s">
        <v>8</v>
      </c>
      <c r="D3" s="92">
        <v>20</v>
      </c>
      <c r="E3" s="93"/>
      <c r="F3" s="93"/>
      <c r="G3" s="93"/>
      <c r="H3" s="93"/>
      <c r="I3" s="93"/>
      <c r="J3" s="94"/>
      <c r="K3" s="92"/>
    </row>
    <row r="4" spans="1:11" ht="114.75">
      <c r="A4" s="28">
        <v>2</v>
      </c>
      <c r="B4" s="91" t="s">
        <v>57</v>
      </c>
      <c r="C4" s="92" t="s">
        <v>8</v>
      </c>
      <c r="D4" s="92">
        <v>10</v>
      </c>
      <c r="E4" s="93"/>
      <c r="F4" s="93"/>
      <c r="G4" s="93"/>
      <c r="H4" s="93"/>
      <c r="I4" s="93"/>
      <c r="J4" s="94"/>
      <c r="K4" s="92"/>
    </row>
    <row r="5" spans="1:11" ht="14.25">
      <c r="A5" s="105" t="s">
        <v>9</v>
      </c>
      <c r="B5" s="105"/>
      <c r="C5" s="105"/>
      <c r="D5" s="105"/>
      <c r="E5" s="105"/>
      <c r="F5" s="105"/>
      <c r="G5" s="86"/>
      <c r="H5" s="86"/>
      <c r="I5" s="86"/>
      <c r="J5" s="95"/>
      <c r="K5" s="96"/>
    </row>
  </sheetData>
  <sheetProtection selectLockedCells="1" selectUnlockedCells="1"/>
  <mergeCells count="1">
    <mergeCell ref="A5:F5"/>
  </mergeCells>
  <printOptions/>
  <pageMargins left="0.7" right="0.7" top="0.75" bottom="0.75" header="0.5118055555555555" footer="0.5118055555555555"/>
  <pageSetup fitToHeight="1" fitToWidth="1" horizontalDpi="300" verticalDpi="3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K6"/>
  <sheetViews>
    <sheetView zoomScale="85" zoomScaleNormal="85" zoomScalePageLayoutView="0" workbookViewId="0" topLeftCell="A1">
      <selection activeCell="A1" sqref="A1:K4"/>
    </sheetView>
  </sheetViews>
  <sheetFormatPr defaultColWidth="9.00390625" defaultRowHeight="14.25"/>
  <cols>
    <col min="1" max="1" width="9.125" style="0" customWidth="1"/>
    <col min="2" max="2" width="44.50390625" style="0" customWidth="1"/>
    <col min="3" max="3" width="4.25390625" style="0" bestFit="1" customWidth="1"/>
    <col min="4" max="4" width="5.125" style="0" bestFit="1" customWidth="1"/>
    <col min="5" max="5" width="10.625" style="0" customWidth="1"/>
    <col min="6" max="6" width="10.00390625" style="0" customWidth="1"/>
    <col min="7" max="7" width="11.625" style="0" customWidth="1"/>
    <col min="8" max="8" width="9.125" style="0" customWidth="1"/>
    <col min="9" max="9" width="11.00390625" style="0" customWidth="1"/>
    <col min="10" max="10" width="10.875" style="0" customWidth="1"/>
    <col min="11" max="11" width="12.625" style="0" customWidth="1"/>
  </cols>
  <sheetData>
    <row r="1" spans="1:11" ht="15">
      <c r="A1" s="90" t="s">
        <v>59</v>
      </c>
      <c r="C1" s="89"/>
      <c r="D1" s="89"/>
      <c r="E1" s="89"/>
      <c r="F1" s="89"/>
      <c r="G1" s="89"/>
      <c r="H1" s="89"/>
      <c r="I1" s="89"/>
      <c r="J1" s="89"/>
      <c r="K1" s="89"/>
    </row>
    <row r="2" spans="1:11" ht="25.5">
      <c r="A2" s="10" t="s">
        <v>0</v>
      </c>
      <c r="B2" s="10" t="s">
        <v>14</v>
      </c>
      <c r="C2" s="38" t="s">
        <v>15</v>
      </c>
      <c r="D2" s="38" t="s">
        <v>16</v>
      </c>
      <c r="E2" s="10" t="s">
        <v>17</v>
      </c>
      <c r="F2" s="10" t="s">
        <v>18</v>
      </c>
      <c r="G2" s="10" t="s">
        <v>19</v>
      </c>
      <c r="H2" s="10" t="s">
        <v>63</v>
      </c>
      <c r="I2" s="10" t="s">
        <v>20</v>
      </c>
      <c r="J2" s="10" t="s">
        <v>64</v>
      </c>
      <c r="K2" s="97" t="s">
        <v>65</v>
      </c>
    </row>
    <row r="3" spans="1:11" s="99" customFormat="1" ht="204">
      <c r="A3" s="18" t="s">
        <v>58</v>
      </c>
      <c r="B3" s="19" t="s">
        <v>62</v>
      </c>
      <c r="C3" s="84" t="s">
        <v>8</v>
      </c>
      <c r="D3" s="84">
        <v>15</v>
      </c>
      <c r="E3" s="85"/>
      <c r="F3" s="85"/>
      <c r="G3" s="85"/>
      <c r="H3" s="85"/>
      <c r="I3" s="85"/>
      <c r="J3" s="98"/>
      <c r="K3" s="84"/>
    </row>
    <row r="4" spans="1:11" ht="14.25">
      <c r="A4" s="105" t="s">
        <v>9</v>
      </c>
      <c r="B4" s="105"/>
      <c r="C4" s="105"/>
      <c r="D4" s="105"/>
      <c r="E4" s="105"/>
      <c r="F4" s="105"/>
      <c r="G4" s="86"/>
      <c r="H4" s="86"/>
      <c r="I4" s="86"/>
      <c r="J4" s="95"/>
      <c r="K4" s="96"/>
    </row>
    <row r="6" ht="14.25">
      <c r="B6" t="s">
        <v>25</v>
      </c>
    </row>
  </sheetData>
  <sheetProtection/>
  <mergeCells count="1">
    <mergeCell ref="A4:F4"/>
  </mergeCells>
  <printOptions/>
  <pageMargins left="0.7" right="0.7" top="0.75" bottom="0.75" header="0.3" footer="0.3"/>
  <pageSetup fitToHeight="1" fitToWidth="1" orientation="landscape" paperSize="9" scale="87" r:id="rId1"/>
</worksheet>
</file>

<file path=xl/worksheets/sheet13.xml><?xml version="1.0" encoding="utf-8"?>
<worksheet xmlns="http://schemas.openxmlformats.org/spreadsheetml/2006/main" xmlns:r="http://schemas.openxmlformats.org/officeDocument/2006/relationships">
  <sheetPr>
    <pageSetUpPr fitToPage="1"/>
  </sheetPr>
  <dimension ref="A1:K6"/>
  <sheetViews>
    <sheetView tabSelected="1" zoomScale="85" zoomScaleNormal="85" zoomScalePageLayoutView="0" workbookViewId="0" topLeftCell="A1">
      <selection activeCell="A1" sqref="A1:K7"/>
    </sheetView>
  </sheetViews>
  <sheetFormatPr defaultColWidth="9.00390625" defaultRowHeight="14.25"/>
  <cols>
    <col min="1" max="1" width="3.875" style="0" customWidth="1"/>
    <col min="2" max="2" width="44.50390625" style="0" customWidth="1"/>
    <col min="3" max="3" width="4.25390625" style="0" bestFit="1" customWidth="1"/>
    <col min="4" max="4" width="5.125" style="0" bestFit="1" customWidth="1"/>
    <col min="5" max="5" width="10.875" style="0" customWidth="1"/>
    <col min="6" max="6" width="10.25390625" style="0" customWidth="1"/>
    <col min="7" max="7" width="10.50390625" style="0" customWidth="1"/>
    <col min="8" max="8" width="9.625" style="0" customWidth="1"/>
    <col min="9" max="10" width="12.25390625" style="0" customWidth="1"/>
    <col min="11" max="11" width="11.50390625" style="0" customWidth="1"/>
  </cols>
  <sheetData>
    <row r="1" spans="1:11" ht="15">
      <c r="A1" s="90" t="s">
        <v>60</v>
      </c>
      <c r="C1" s="89"/>
      <c r="D1" s="89"/>
      <c r="E1" s="89"/>
      <c r="F1" s="89"/>
      <c r="G1" s="89"/>
      <c r="H1" s="89"/>
      <c r="I1" s="89"/>
      <c r="J1" s="89"/>
      <c r="K1" s="89"/>
    </row>
    <row r="2" spans="1:11" ht="25.5">
      <c r="A2" s="10" t="s">
        <v>0</v>
      </c>
      <c r="B2" s="10" t="s">
        <v>14</v>
      </c>
      <c r="C2" s="38" t="s">
        <v>15</v>
      </c>
      <c r="D2" s="38" t="s">
        <v>16</v>
      </c>
      <c r="E2" s="10" t="s">
        <v>17</v>
      </c>
      <c r="F2" s="10" t="s">
        <v>18</v>
      </c>
      <c r="G2" s="10" t="s">
        <v>19</v>
      </c>
      <c r="H2" s="10" t="s">
        <v>63</v>
      </c>
      <c r="I2" s="10" t="s">
        <v>20</v>
      </c>
      <c r="J2" s="10" t="s">
        <v>64</v>
      </c>
      <c r="K2" s="97" t="s">
        <v>65</v>
      </c>
    </row>
    <row r="3" spans="1:11" s="99" customFormat="1" ht="369.75">
      <c r="A3" s="18">
        <v>1</v>
      </c>
      <c r="B3" s="19" t="s">
        <v>61</v>
      </c>
      <c r="C3" s="84" t="s">
        <v>8</v>
      </c>
      <c r="D3" s="84">
        <v>10</v>
      </c>
      <c r="E3" s="85"/>
      <c r="F3" s="85"/>
      <c r="G3" s="85"/>
      <c r="H3" s="85"/>
      <c r="I3" s="85"/>
      <c r="J3" s="98"/>
      <c r="K3" s="84"/>
    </row>
    <row r="4" spans="1:11" ht="14.25">
      <c r="A4" s="105" t="s">
        <v>9</v>
      </c>
      <c r="B4" s="105"/>
      <c r="C4" s="105"/>
      <c r="D4" s="105"/>
      <c r="E4" s="105"/>
      <c r="F4" s="105"/>
      <c r="G4" s="86"/>
      <c r="H4" s="86"/>
      <c r="I4" s="86"/>
      <c r="J4" s="95"/>
      <c r="K4" s="96"/>
    </row>
    <row r="6" ht="14.25">
      <c r="B6" t="s">
        <v>25</v>
      </c>
    </row>
  </sheetData>
  <sheetProtection/>
  <mergeCells count="1">
    <mergeCell ref="A4:F4"/>
  </mergeCells>
  <printOptions/>
  <pageMargins left="0.7" right="0.7" top="0.75" bottom="0.75" header="0.3" footer="0.3"/>
  <pageSetup fitToHeight="1"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7"/>
  <sheetViews>
    <sheetView view="pageBreakPreview" zoomScale="60" zoomScalePageLayoutView="0" workbookViewId="0" topLeftCell="A1">
      <selection activeCell="K15" sqref="K15"/>
    </sheetView>
  </sheetViews>
  <sheetFormatPr defaultColWidth="10.50390625" defaultRowHeight="14.25"/>
  <cols>
    <col min="1" max="1" width="4.50390625" style="27" customWidth="1"/>
    <col min="2" max="2" width="35.375" style="27" customWidth="1"/>
    <col min="3" max="3" width="4.875" style="27" customWidth="1"/>
    <col min="4" max="4" width="5.125" style="27" customWidth="1"/>
    <col min="5" max="5" width="7.125" style="27" customWidth="1"/>
    <col min="6" max="6" width="7.375" style="27" customWidth="1"/>
    <col min="7" max="7" width="8.625" style="27" customWidth="1"/>
    <col min="8" max="8" width="6.375" style="27" bestFit="1" customWidth="1"/>
    <col min="9" max="9" width="8.50390625" style="27" customWidth="1"/>
    <col min="10" max="10" width="9.00390625" style="27" customWidth="1"/>
    <col min="11" max="11" width="10.00390625" style="27" bestFit="1" customWidth="1"/>
    <col min="12" max="12" width="6.625" style="27" customWidth="1"/>
    <col min="13" max="16384" width="10.50390625" style="27" customWidth="1"/>
  </cols>
  <sheetData>
    <row r="1" spans="1:11" s="20" customFormat="1" ht="29.25" customHeight="1">
      <c r="A1" s="100" t="s">
        <v>26</v>
      </c>
      <c r="B1" s="100"/>
      <c r="C1" s="100"/>
      <c r="D1" s="100"/>
      <c r="E1" s="100"/>
      <c r="F1" s="100"/>
      <c r="G1" s="100"/>
      <c r="H1" s="100"/>
      <c r="I1" s="100"/>
      <c r="J1" s="1"/>
      <c r="K1" s="1"/>
    </row>
    <row r="2" spans="1:11" s="20" customFormat="1" ht="25.5">
      <c r="A2" s="10" t="s">
        <v>0</v>
      </c>
      <c r="B2" s="10" t="s">
        <v>14</v>
      </c>
      <c r="C2" s="16" t="s">
        <v>15</v>
      </c>
      <c r="D2" s="16" t="s">
        <v>16</v>
      </c>
      <c r="E2" s="10" t="s">
        <v>17</v>
      </c>
      <c r="F2" s="10" t="s">
        <v>18</v>
      </c>
      <c r="G2" s="10" t="s">
        <v>19</v>
      </c>
      <c r="H2" s="10" t="s">
        <v>63</v>
      </c>
      <c r="I2" s="10" t="s">
        <v>20</v>
      </c>
      <c r="J2" s="10" t="s">
        <v>64</v>
      </c>
      <c r="K2" s="10" t="s">
        <v>65</v>
      </c>
    </row>
    <row r="3" spans="1:11" s="20" customFormat="1" ht="47.25" customHeight="1">
      <c r="A3" s="10">
        <v>1</v>
      </c>
      <c r="B3" s="39" t="s">
        <v>27</v>
      </c>
      <c r="C3" s="39" t="s">
        <v>11</v>
      </c>
      <c r="D3" s="40">
        <v>60</v>
      </c>
      <c r="E3" s="41"/>
      <c r="F3" s="42"/>
      <c r="G3" s="42"/>
      <c r="H3" s="42"/>
      <c r="I3" s="11"/>
      <c r="J3" s="36"/>
      <c r="K3" s="12"/>
    </row>
    <row r="4" spans="1:11" s="20" customFormat="1" ht="24" customHeight="1">
      <c r="A4" s="10"/>
      <c r="B4" s="10" t="s">
        <v>28</v>
      </c>
      <c r="C4" s="10"/>
      <c r="D4" s="16"/>
      <c r="E4" s="10"/>
      <c r="F4" s="10"/>
      <c r="G4" s="43"/>
      <c r="H4" s="43"/>
      <c r="I4" s="43"/>
      <c r="J4" s="44"/>
      <c r="K4" s="30"/>
    </row>
    <row r="5" spans="1:8" s="20" customFormat="1" ht="12.75">
      <c r="A5" s="45"/>
      <c r="B5" s="45"/>
      <c r="C5" s="45"/>
      <c r="D5" s="46"/>
      <c r="E5" s="45"/>
      <c r="F5" s="45"/>
      <c r="G5" s="45"/>
      <c r="H5" s="45"/>
    </row>
    <row r="6" spans="1:8" s="20" customFormat="1" ht="12.75">
      <c r="A6" s="45"/>
      <c r="B6" s="45"/>
      <c r="C6" s="45"/>
      <c r="D6" s="46"/>
      <c r="E6" s="45"/>
      <c r="F6" s="45"/>
      <c r="G6" s="45"/>
      <c r="H6" s="45"/>
    </row>
    <row r="7" ht="12.75">
      <c r="B7" s="27" t="s">
        <v>29</v>
      </c>
    </row>
  </sheetData>
  <sheetProtection selectLockedCells="1" selectUnlockedCells="1"/>
  <mergeCells count="1">
    <mergeCell ref="A1:I1"/>
  </mergeCells>
  <printOptions/>
  <pageMargins left="0.7" right="0.7" top="0.75" bottom="0.75"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4"/>
  <sheetViews>
    <sheetView zoomScale="85" zoomScaleNormal="85" zoomScalePageLayoutView="0" workbookViewId="0" topLeftCell="A1">
      <selection activeCell="A1" sqref="A1:K4"/>
    </sheetView>
  </sheetViews>
  <sheetFormatPr defaultColWidth="7.875" defaultRowHeight="14.25"/>
  <cols>
    <col min="1" max="1" width="4.625" style="47" customWidth="1"/>
    <col min="2" max="2" width="23.50390625" style="47" customWidth="1"/>
    <col min="3" max="3" width="4.375" style="47" customWidth="1"/>
    <col min="4" max="4" width="5.25390625" style="47" customWidth="1"/>
    <col min="5" max="5" width="5.50390625" style="47" customWidth="1"/>
    <col min="6" max="6" width="5.875" style="47" customWidth="1"/>
    <col min="7" max="7" width="8.50390625" style="47" customWidth="1"/>
    <col min="8" max="8" width="6.875" style="47" customWidth="1"/>
    <col min="9" max="9" width="8.625" style="47" customWidth="1"/>
    <col min="10" max="10" width="9.25390625" style="47" customWidth="1"/>
    <col min="11" max="11" width="11.00390625" style="47" customWidth="1"/>
    <col min="12" max="12" width="5.75390625" style="47" customWidth="1"/>
    <col min="13" max="16384" width="7.875" style="47" customWidth="1"/>
  </cols>
  <sheetData>
    <row r="1" spans="1:11" ht="28.5" customHeight="1">
      <c r="A1" s="103" t="s">
        <v>30</v>
      </c>
      <c r="B1" s="103"/>
      <c r="C1" s="103"/>
      <c r="D1" s="103"/>
      <c r="E1" s="103"/>
      <c r="F1" s="103"/>
      <c r="G1" s="103"/>
      <c r="H1" s="103"/>
      <c r="I1" s="103"/>
      <c r="J1" s="48"/>
      <c r="K1" s="48"/>
    </row>
    <row r="2" spans="1:11" s="22" customFormat="1" ht="25.5">
      <c r="A2" s="10" t="s">
        <v>0</v>
      </c>
      <c r="B2" s="10" t="s">
        <v>14</v>
      </c>
      <c r="C2" s="16" t="s">
        <v>15</v>
      </c>
      <c r="D2" s="16" t="s">
        <v>16</v>
      </c>
      <c r="E2" s="10" t="s">
        <v>17</v>
      </c>
      <c r="F2" s="10" t="s">
        <v>18</v>
      </c>
      <c r="G2" s="10" t="s">
        <v>19</v>
      </c>
      <c r="H2" s="10" t="s">
        <v>63</v>
      </c>
      <c r="I2" s="10" t="s">
        <v>20</v>
      </c>
      <c r="J2" s="10" t="s">
        <v>64</v>
      </c>
      <c r="K2" s="10" t="s">
        <v>65</v>
      </c>
    </row>
    <row r="3" spans="1:11" s="54" customFormat="1" ht="258.75" customHeight="1">
      <c r="A3" s="49">
        <v>1</v>
      </c>
      <c r="B3" s="9" t="s">
        <v>31</v>
      </c>
      <c r="C3" s="50" t="s">
        <v>8</v>
      </c>
      <c r="D3" s="50">
        <v>1800</v>
      </c>
      <c r="E3" s="51"/>
      <c r="F3" s="51"/>
      <c r="G3" s="51"/>
      <c r="H3" s="51"/>
      <c r="I3" s="52"/>
      <c r="J3" s="53"/>
      <c r="K3" s="53"/>
    </row>
    <row r="4" spans="1:11" s="54" customFormat="1" ht="21" customHeight="1">
      <c r="A4" s="49"/>
      <c r="B4" s="55" t="s">
        <v>28</v>
      </c>
      <c r="C4" s="56"/>
      <c r="D4" s="49"/>
      <c r="E4" s="57"/>
      <c r="F4" s="57"/>
      <c r="G4" s="58"/>
      <c r="H4" s="58"/>
      <c r="I4" s="58"/>
      <c r="J4" s="59"/>
      <c r="K4" s="59"/>
    </row>
  </sheetData>
  <sheetProtection selectLockedCells="1" selectUnlockedCells="1"/>
  <mergeCells count="1">
    <mergeCell ref="A1:I1"/>
  </mergeCells>
  <printOptions/>
  <pageMargins left="0.7" right="0.7" top="0.75" bottom="0.75" header="0.5118055555555555" footer="0.5118055555555555"/>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4"/>
  <sheetViews>
    <sheetView zoomScale="85" zoomScaleNormal="85" zoomScalePageLayoutView="0" workbookViewId="0" topLeftCell="A1">
      <selection activeCell="B2" sqref="A2:K4"/>
    </sheetView>
  </sheetViews>
  <sheetFormatPr defaultColWidth="10.50390625" defaultRowHeight="14.25"/>
  <cols>
    <col min="1" max="1" width="4.625" style="20" customWidth="1"/>
    <col min="2" max="2" width="53.00390625" style="20" customWidth="1"/>
    <col min="3" max="3" width="4.50390625" style="20" customWidth="1"/>
    <col min="4" max="4" width="4.625" style="20" customWidth="1"/>
    <col min="5" max="5" width="7.25390625" style="20" customWidth="1"/>
    <col min="6" max="6" width="8.125" style="20" customWidth="1"/>
    <col min="7" max="7" width="8.00390625" style="20" customWidth="1"/>
    <col min="8" max="8" width="7.50390625" style="20" customWidth="1"/>
    <col min="9" max="9" width="8.625" style="20" customWidth="1"/>
    <col min="10" max="10" width="9.125" style="20" customWidth="1"/>
    <col min="11" max="11" width="12.125" style="20" customWidth="1"/>
    <col min="12" max="12" width="5.625" style="20" customWidth="1"/>
    <col min="13" max="16384" width="10.50390625" style="20" customWidth="1"/>
  </cols>
  <sheetData>
    <row r="1" spans="1:11" ht="30" customHeight="1">
      <c r="A1" s="100" t="s">
        <v>33</v>
      </c>
      <c r="B1" s="100"/>
      <c r="C1" s="100"/>
      <c r="D1" s="100"/>
      <c r="E1" s="100"/>
      <c r="F1" s="100"/>
      <c r="G1" s="100"/>
      <c r="H1" s="100"/>
      <c r="I1" s="100"/>
      <c r="J1" s="1"/>
      <c r="K1" s="1"/>
    </row>
    <row r="2" spans="1:11" ht="25.5">
      <c r="A2" s="10" t="s">
        <v>0</v>
      </c>
      <c r="B2" s="10" t="s">
        <v>14</v>
      </c>
      <c r="C2" s="16" t="s">
        <v>15</v>
      </c>
      <c r="D2" s="16" t="s">
        <v>16</v>
      </c>
      <c r="E2" s="10" t="s">
        <v>17</v>
      </c>
      <c r="F2" s="10" t="s">
        <v>18</v>
      </c>
      <c r="G2" s="10" t="s">
        <v>19</v>
      </c>
      <c r="H2" s="10" t="s">
        <v>63</v>
      </c>
      <c r="I2" s="10" t="s">
        <v>20</v>
      </c>
      <c r="J2" s="10" t="s">
        <v>64</v>
      </c>
      <c r="K2" s="10" t="s">
        <v>65</v>
      </c>
    </row>
    <row r="3" spans="1:11" ht="211.5" customHeight="1">
      <c r="A3" s="18">
        <v>1</v>
      </c>
      <c r="B3" s="13" t="s">
        <v>34</v>
      </c>
      <c r="C3" s="7" t="s">
        <v>8</v>
      </c>
      <c r="D3" s="7">
        <v>4</v>
      </c>
      <c r="E3" s="11"/>
      <c r="F3" s="11"/>
      <c r="G3" s="11"/>
      <c r="H3" s="11"/>
      <c r="I3" s="11"/>
      <c r="J3" s="35"/>
      <c r="K3" s="7"/>
    </row>
    <row r="4" spans="1:11" ht="15.75" customHeight="1">
      <c r="A4" s="104" t="s">
        <v>9</v>
      </c>
      <c r="B4" s="104"/>
      <c r="C4" s="104"/>
      <c r="D4" s="104"/>
      <c r="E4" s="104"/>
      <c r="F4" s="104"/>
      <c r="G4" s="29"/>
      <c r="H4" s="29"/>
      <c r="I4" s="29"/>
      <c r="J4" s="44"/>
      <c r="K4" s="30"/>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K4"/>
  <sheetViews>
    <sheetView zoomScale="85" zoomScaleNormal="85" zoomScalePageLayoutView="0" workbookViewId="0" topLeftCell="A1">
      <selection activeCell="G11" sqref="G11"/>
    </sheetView>
  </sheetViews>
  <sheetFormatPr defaultColWidth="10.50390625" defaultRowHeight="14.25"/>
  <cols>
    <col min="1" max="1" width="9.75390625" style="27" customWidth="1"/>
    <col min="2" max="2" width="40.625" style="27" customWidth="1"/>
    <col min="3" max="3" width="4.25390625" style="27" customWidth="1"/>
    <col min="4" max="4" width="5.875" style="27" customWidth="1"/>
    <col min="5" max="5" width="6.125" style="27" customWidth="1"/>
    <col min="6" max="6" width="6.375" style="27" customWidth="1"/>
    <col min="7" max="7" width="8.625" style="27" customWidth="1"/>
    <col min="8" max="8" width="8.00390625" style="27" customWidth="1"/>
    <col min="9" max="9" width="8.875" style="27" customWidth="1"/>
    <col min="10" max="10" width="9.75390625" style="27" customWidth="1"/>
    <col min="11" max="11" width="11.125" style="27" customWidth="1"/>
    <col min="12" max="12" width="6.625" style="27" customWidth="1"/>
    <col min="13" max="16384" width="10.50390625" style="27" customWidth="1"/>
  </cols>
  <sheetData>
    <row r="1" spans="1:11" s="20" customFormat="1" ht="23.25" customHeight="1">
      <c r="A1" s="100" t="s">
        <v>35</v>
      </c>
      <c r="B1" s="100"/>
      <c r="C1" s="100"/>
      <c r="D1" s="100"/>
      <c r="E1" s="100"/>
      <c r="F1" s="100"/>
      <c r="G1" s="100"/>
      <c r="H1" s="100"/>
      <c r="I1" s="100"/>
      <c r="J1" s="1"/>
      <c r="K1" s="1"/>
    </row>
    <row r="2" spans="1:11" s="20" customFormat="1" ht="25.5">
      <c r="A2" s="10" t="s">
        <v>0</v>
      </c>
      <c r="B2" s="10" t="s">
        <v>14</v>
      </c>
      <c r="C2" s="16" t="s">
        <v>15</v>
      </c>
      <c r="D2" s="16" t="s">
        <v>16</v>
      </c>
      <c r="E2" s="10" t="s">
        <v>17</v>
      </c>
      <c r="F2" s="10" t="s">
        <v>18</v>
      </c>
      <c r="G2" s="10" t="s">
        <v>19</v>
      </c>
      <c r="H2" s="10" t="s">
        <v>63</v>
      </c>
      <c r="I2" s="10" t="s">
        <v>20</v>
      </c>
      <c r="J2" s="10" t="s">
        <v>64</v>
      </c>
      <c r="K2" s="10" t="s">
        <v>65</v>
      </c>
    </row>
    <row r="3" spans="1:11" ht="63.75" customHeight="1">
      <c r="A3" s="18" t="s">
        <v>36</v>
      </c>
      <c r="B3" s="19" t="s">
        <v>37</v>
      </c>
      <c r="C3" s="24" t="s">
        <v>8</v>
      </c>
      <c r="D3" s="33">
        <v>700</v>
      </c>
      <c r="E3" s="26"/>
      <c r="F3" s="26"/>
      <c r="G3" s="26"/>
      <c r="H3" s="26"/>
      <c r="I3" s="26"/>
      <c r="J3" s="60"/>
      <c r="K3" s="24"/>
    </row>
    <row r="4" spans="1:11" ht="19.5" customHeight="1">
      <c r="A4" s="105" t="s">
        <v>9</v>
      </c>
      <c r="B4" s="105"/>
      <c r="C4" s="105"/>
      <c r="D4" s="105"/>
      <c r="E4" s="105"/>
      <c r="F4" s="105"/>
      <c r="G4" s="31"/>
      <c r="H4" s="31"/>
      <c r="I4" s="31"/>
      <c r="J4" s="61"/>
      <c r="K4" s="32"/>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
    </sheetView>
  </sheetViews>
  <sheetFormatPr defaultColWidth="10.50390625" defaultRowHeight="14.25"/>
  <cols>
    <col min="1" max="1" width="3.625" style="4" customWidth="1"/>
    <col min="2" max="2" width="36.875" style="4" customWidth="1"/>
    <col min="3" max="3" width="4.25390625" style="4" customWidth="1"/>
    <col min="4" max="4" width="5.00390625" style="4" customWidth="1"/>
    <col min="5" max="5" width="7.375" style="4" customWidth="1"/>
    <col min="6" max="6" width="7.625" style="4" customWidth="1"/>
    <col min="7" max="8" width="12.125" style="4" customWidth="1"/>
    <col min="9" max="12" width="10.50390625" style="4" customWidth="1"/>
    <col min="13" max="13" width="5.50390625" style="4" customWidth="1"/>
    <col min="14" max="16384" width="10.50390625" style="4" customWidth="1"/>
  </cols>
  <sheetData>
    <row r="1" spans="1:12" s="8" customFormat="1" ht="24.75" customHeight="1">
      <c r="A1" s="106" t="s">
        <v>39</v>
      </c>
      <c r="B1" s="106"/>
      <c r="C1" s="106"/>
      <c r="D1" s="106"/>
      <c r="E1" s="106"/>
      <c r="F1" s="106"/>
      <c r="G1" s="106"/>
      <c r="H1" s="106"/>
      <c r="I1" s="106"/>
      <c r="J1" s="106"/>
      <c r="K1" s="2"/>
      <c r="L1" s="2"/>
    </row>
    <row r="2" spans="1:13" s="8" customFormat="1" ht="36">
      <c r="A2" s="3" t="s">
        <v>0</v>
      </c>
      <c r="B2" s="3" t="s">
        <v>14</v>
      </c>
      <c r="C2" s="5" t="s">
        <v>15</v>
      </c>
      <c r="D2" s="5" t="s">
        <v>16</v>
      </c>
      <c r="E2" s="3" t="s">
        <v>17</v>
      </c>
      <c r="F2" s="3" t="s">
        <v>18</v>
      </c>
      <c r="G2" s="3" t="s">
        <v>19</v>
      </c>
      <c r="H2" s="3" t="s">
        <v>20</v>
      </c>
      <c r="I2" s="3" t="s">
        <v>6</v>
      </c>
      <c r="J2" s="3" t="s">
        <v>7</v>
      </c>
      <c r="K2" s="3" t="s">
        <v>23</v>
      </c>
      <c r="L2" s="6" t="s">
        <v>40</v>
      </c>
      <c r="M2" s="8">
        <v>7655</v>
      </c>
    </row>
    <row r="3" spans="1:12" s="69" customFormat="1" ht="26.25" customHeight="1">
      <c r="A3" s="64">
        <v>1</v>
      </c>
      <c r="B3" s="65" t="s">
        <v>38</v>
      </c>
      <c r="C3" s="66" t="s">
        <v>8</v>
      </c>
      <c r="D3" s="66">
        <v>35</v>
      </c>
      <c r="E3" s="67">
        <v>700</v>
      </c>
      <c r="F3" s="67">
        <v>756</v>
      </c>
      <c r="G3" s="67">
        <f>E3*D3</f>
        <v>24500</v>
      </c>
      <c r="H3" s="67">
        <f>F3*D3</f>
        <v>26460</v>
      </c>
      <c r="I3" s="67">
        <f>K3*E3</f>
        <v>16800</v>
      </c>
      <c r="J3" s="67">
        <f>K3*F3</f>
        <v>18144</v>
      </c>
      <c r="K3" s="68">
        <v>24</v>
      </c>
      <c r="L3" s="66">
        <v>16</v>
      </c>
    </row>
    <row r="4" spans="1:12" ht="12.75" customHeight="1">
      <c r="A4" s="107" t="s">
        <v>9</v>
      </c>
      <c r="B4" s="107"/>
      <c r="C4" s="107"/>
      <c r="D4" s="107"/>
      <c r="E4" s="107"/>
      <c r="F4" s="107"/>
      <c r="G4" s="70">
        <f>SUM(G3)</f>
        <v>24500</v>
      </c>
      <c r="H4" s="70">
        <f>SUM(H3)</f>
        <v>26460</v>
      </c>
      <c r="I4" s="70">
        <f>SUM(I3)</f>
        <v>16800</v>
      </c>
      <c r="J4" s="70">
        <f>SUM(J3)</f>
        <v>18144</v>
      </c>
      <c r="K4" s="71"/>
      <c r="L4" s="71"/>
    </row>
    <row r="8" ht="12">
      <c r="B8" s="72" t="s">
        <v>41</v>
      </c>
    </row>
  </sheetData>
  <sheetProtection selectLockedCells="1" selectUnlockedCells="1"/>
  <mergeCells count="2">
    <mergeCell ref="A1:J1"/>
    <mergeCell ref="A4:F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K9"/>
  <sheetViews>
    <sheetView zoomScalePageLayoutView="0" workbookViewId="0" topLeftCell="A1">
      <selection activeCell="A1" sqref="A1"/>
    </sheetView>
  </sheetViews>
  <sheetFormatPr defaultColWidth="8.625" defaultRowHeight="14.25"/>
  <cols>
    <col min="1" max="1" width="8.625" style="0" customWidth="1"/>
    <col min="2" max="2" width="18.75390625" style="0" customWidth="1"/>
    <col min="3" max="10" width="8.625" style="0" customWidth="1"/>
    <col min="11" max="11" width="11.00390625" style="0" customWidth="1"/>
  </cols>
  <sheetData>
    <row r="2" spans="1:11" ht="14.25" customHeight="1">
      <c r="A2" s="106" t="s">
        <v>42</v>
      </c>
      <c r="B2" s="106"/>
      <c r="C2" s="106"/>
      <c r="D2" s="106"/>
      <c r="E2" s="106"/>
      <c r="F2" s="106"/>
      <c r="G2" s="106"/>
      <c r="H2" s="106"/>
      <c r="I2" s="106"/>
      <c r="J2" s="106"/>
      <c r="K2" s="106"/>
    </row>
    <row r="3" spans="1:11" ht="24">
      <c r="A3" s="3" t="s">
        <v>0</v>
      </c>
      <c r="B3" s="73" t="s">
        <v>43</v>
      </c>
      <c r="C3" s="5" t="s">
        <v>15</v>
      </c>
      <c r="D3" s="5" t="s">
        <v>16</v>
      </c>
      <c r="E3" s="73" t="s">
        <v>17</v>
      </c>
      <c r="F3" s="73" t="s">
        <v>18</v>
      </c>
      <c r="G3" s="73" t="s">
        <v>19</v>
      </c>
      <c r="H3" s="73" t="s">
        <v>44</v>
      </c>
      <c r="I3" s="73" t="s">
        <v>20</v>
      </c>
      <c r="J3" s="73" t="s">
        <v>45</v>
      </c>
      <c r="K3" s="73" t="s">
        <v>46</v>
      </c>
    </row>
    <row r="4" spans="1:11" ht="36">
      <c r="A4" s="74">
        <v>1</v>
      </c>
      <c r="B4" s="75" t="s">
        <v>47</v>
      </c>
      <c r="C4" s="76" t="s">
        <v>32</v>
      </c>
      <c r="D4" s="77">
        <v>2</v>
      </c>
      <c r="E4" s="78"/>
      <c r="F4" s="78"/>
      <c r="G4" s="78"/>
      <c r="H4" s="78"/>
      <c r="I4" s="78"/>
      <c r="J4" s="79"/>
      <c r="K4" s="79"/>
    </row>
    <row r="5" spans="1:11" ht="14.25">
      <c r="A5" s="107" t="s">
        <v>9</v>
      </c>
      <c r="B5" s="107"/>
      <c r="C5" s="107"/>
      <c r="D5" s="107"/>
      <c r="E5" s="107"/>
      <c r="F5" s="107"/>
      <c r="G5" s="80"/>
      <c r="H5" s="80"/>
      <c r="I5" s="80"/>
      <c r="J5" s="80"/>
      <c r="K5" s="80"/>
    </row>
    <row r="6" ht="14.25">
      <c r="B6" t="s">
        <v>12</v>
      </c>
    </row>
    <row r="9" ht="14.25">
      <c r="B9" s="81" t="s">
        <v>41</v>
      </c>
    </row>
  </sheetData>
  <sheetProtection selectLockedCells="1" selectUnlockedCells="1"/>
  <mergeCells count="2">
    <mergeCell ref="A2:K2"/>
    <mergeCell ref="A5:F5"/>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K4"/>
  <sheetViews>
    <sheetView zoomScalePageLayoutView="0" workbookViewId="0" topLeftCell="A1">
      <selection activeCell="A1" sqref="A1:K4"/>
    </sheetView>
  </sheetViews>
  <sheetFormatPr defaultColWidth="10.50390625" defaultRowHeight="14.25"/>
  <cols>
    <col min="1" max="1" width="4.00390625" style="27" customWidth="1"/>
    <col min="2" max="2" width="37.75390625" style="27" customWidth="1"/>
    <col min="3" max="3" width="4.25390625" style="27" customWidth="1"/>
    <col min="4" max="4" width="4.875" style="27" customWidth="1"/>
    <col min="5" max="5" width="6.75390625" style="27" customWidth="1"/>
    <col min="6" max="6" width="7.00390625" style="27" customWidth="1"/>
    <col min="7" max="7" width="7.00390625" style="27" bestFit="1" customWidth="1"/>
    <col min="8" max="8" width="6.375" style="27" bestFit="1" customWidth="1"/>
    <col min="9" max="9" width="9.00390625" style="27" customWidth="1"/>
    <col min="10" max="10" width="9.00390625" style="27" bestFit="1" customWidth="1"/>
    <col min="11" max="11" width="10.00390625" style="27" bestFit="1" customWidth="1"/>
    <col min="12" max="12" width="6.75390625" style="27" customWidth="1"/>
    <col min="13" max="16384" width="10.50390625" style="27" customWidth="1"/>
  </cols>
  <sheetData>
    <row r="1" spans="1:11" s="20" customFormat="1" ht="25.5" customHeight="1">
      <c r="A1" s="100" t="s">
        <v>48</v>
      </c>
      <c r="B1" s="100"/>
      <c r="C1" s="100"/>
      <c r="D1" s="100"/>
      <c r="E1" s="100"/>
      <c r="F1" s="100"/>
      <c r="G1" s="100"/>
      <c r="H1" s="100"/>
      <c r="I1" s="100"/>
      <c r="J1" s="1"/>
      <c r="K1" s="1"/>
    </row>
    <row r="2" spans="1:11" s="20" customFormat="1" ht="25.5">
      <c r="A2" s="10" t="s">
        <v>0</v>
      </c>
      <c r="B2" s="10" t="s">
        <v>14</v>
      </c>
      <c r="C2" s="16" t="s">
        <v>15</v>
      </c>
      <c r="D2" s="16" t="s">
        <v>16</v>
      </c>
      <c r="E2" s="10" t="s">
        <v>17</v>
      </c>
      <c r="F2" s="10" t="s">
        <v>18</v>
      </c>
      <c r="G2" s="10" t="s">
        <v>19</v>
      </c>
      <c r="H2" s="10" t="s">
        <v>63</v>
      </c>
      <c r="I2" s="10" t="s">
        <v>20</v>
      </c>
      <c r="J2" s="34" t="s">
        <v>64</v>
      </c>
      <c r="K2" s="10" t="s">
        <v>65</v>
      </c>
    </row>
    <row r="3" spans="1:11" ht="61.5" customHeight="1">
      <c r="A3" s="23">
        <v>1</v>
      </c>
      <c r="B3" s="19" t="s">
        <v>49</v>
      </c>
      <c r="C3" s="24" t="s">
        <v>8</v>
      </c>
      <c r="D3" s="25">
        <v>20</v>
      </c>
      <c r="E3" s="62"/>
      <c r="F3" s="62"/>
      <c r="G3" s="26"/>
      <c r="H3" s="26"/>
      <c r="I3" s="26"/>
      <c r="J3" s="60"/>
      <c r="K3" s="24"/>
    </row>
    <row r="4" spans="1:11" ht="22.5" customHeight="1">
      <c r="A4" s="105" t="s">
        <v>9</v>
      </c>
      <c r="B4" s="105"/>
      <c r="C4" s="105"/>
      <c r="D4" s="105"/>
      <c r="E4" s="105"/>
      <c r="F4" s="105"/>
      <c r="G4" s="31"/>
      <c r="H4" s="31"/>
      <c r="I4" s="31"/>
      <c r="J4" s="61"/>
      <c r="K4" s="32"/>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4"/>
  <sheetViews>
    <sheetView zoomScalePageLayoutView="0" workbookViewId="0" topLeftCell="A1">
      <selection activeCell="B16" sqref="B16"/>
    </sheetView>
  </sheetViews>
  <sheetFormatPr defaultColWidth="10.50390625" defaultRowHeight="14.25"/>
  <cols>
    <col min="1" max="1" width="4.00390625" style="27" customWidth="1"/>
    <col min="2" max="2" width="44.375" style="27" customWidth="1"/>
    <col min="3" max="3" width="4.25390625" style="27" customWidth="1"/>
    <col min="4" max="4" width="4.875" style="27" customWidth="1"/>
    <col min="5" max="6" width="7.875" style="27" customWidth="1"/>
    <col min="7" max="7" width="7.00390625" style="27" bestFit="1" customWidth="1"/>
    <col min="8" max="8" width="6.375" style="27" bestFit="1" customWidth="1"/>
    <col min="9" max="9" width="10.50390625" style="27" customWidth="1"/>
    <col min="10" max="10" width="9.00390625" style="27" bestFit="1" customWidth="1"/>
    <col min="11" max="11" width="10.00390625" style="27" bestFit="1" customWidth="1"/>
    <col min="12" max="12" width="5.125" style="27" customWidth="1"/>
    <col min="13" max="16384" width="10.50390625" style="27" customWidth="1"/>
  </cols>
  <sheetData>
    <row r="1" spans="1:11" s="20" customFormat="1" ht="30.75" customHeight="1">
      <c r="A1" s="100" t="s">
        <v>50</v>
      </c>
      <c r="B1" s="100"/>
      <c r="C1" s="100"/>
      <c r="D1" s="100"/>
      <c r="E1" s="100"/>
      <c r="F1" s="100"/>
      <c r="G1" s="100"/>
      <c r="H1" s="100"/>
      <c r="I1" s="100"/>
      <c r="J1" s="1"/>
      <c r="K1" s="1"/>
    </row>
    <row r="2" spans="1:11" s="20" customFormat="1" ht="25.5">
      <c r="A2" s="10" t="s">
        <v>0</v>
      </c>
      <c r="B2" s="10" t="s">
        <v>14</v>
      </c>
      <c r="C2" s="16" t="s">
        <v>15</v>
      </c>
      <c r="D2" s="16" t="s">
        <v>16</v>
      </c>
      <c r="E2" s="10" t="s">
        <v>17</v>
      </c>
      <c r="F2" s="10" t="s">
        <v>18</v>
      </c>
      <c r="G2" s="10" t="s">
        <v>19</v>
      </c>
      <c r="H2" s="10" t="s">
        <v>63</v>
      </c>
      <c r="I2" s="10" t="s">
        <v>20</v>
      </c>
      <c r="J2" s="10" t="s">
        <v>64</v>
      </c>
      <c r="K2" s="10" t="s">
        <v>65</v>
      </c>
    </row>
    <row r="3" spans="1:11" ht="131.25" customHeight="1">
      <c r="A3" s="23">
        <v>1</v>
      </c>
      <c r="B3" s="83" t="s">
        <v>51</v>
      </c>
      <c r="C3" s="24" t="s">
        <v>8</v>
      </c>
      <c r="D3" s="25">
        <v>60</v>
      </c>
      <c r="E3" s="26"/>
      <c r="F3" s="26"/>
      <c r="G3" s="26"/>
      <c r="H3" s="26"/>
      <c r="I3" s="26"/>
      <c r="J3" s="60"/>
      <c r="K3" s="24"/>
    </row>
    <row r="4" spans="1:11" ht="27" customHeight="1">
      <c r="A4" s="105" t="s">
        <v>9</v>
      </c>
      <c r="B4" s="105"/>
      <c r="C4" s="105"/>
      <c r="D4" s="105"/>
      <c r="E4" s="105"/>
      <c r="F4" s="105"/>
      <c r="G4" s="31"/>
      <c r="H4" s="31"/>
      <c r="I4" s="31"/>
      <c r="J4" s="61"/>
      <c r="K4" s="32"/>
    </row>
  </sheetData>
  <sheetProtection selectLockedCells="1" selectUnlockedCells="1"/>
  <mergeCells count="2">
    <mergeCell ref="A1:I1"/>
    <mergeCell ref="A4:F4"/>
  </mergeCells>
  <printOptions/>
  <pageMargins left="0.7" right="0.7" top="0.75" bottom="0.75" header="0.5118055555555555" footer="0.5118055555555555"/>
  <pageSetup fitToHeight="1" fitToWidth="1" horizontalDpi="300" verticalDpi="300" orientation="landscape" paperSize="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Android phone</dc:creator>
  <cp:keywords/>
  <dc:description/>
  <cp:lastModifiedBy>Piotr Łuczejko</cp:lastModifiedBy>
  <cp:lastPrinted>2019-07-30T13:02:47Z</cp:lastPrinted>
  <dcterms:created xsi:type="dcterms:W3CDTF">2016-06-15T18:13:50Z</dcterms:created>
  <dcterms:modified xsi:type="dcterms:W3CDTF">2019-07-30T13:03:02Z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