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Podsumowanie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</sheets>
  <definedNames>
    <definedName name="Excel_BuiltIn_Print_Titles" localSheetId="1">'Pakiet 1'!$A$2:$IU$2</definedName>
    <definedName name="Excel_BuiltIn_Print_Titles" localSheetId="3">#REF!</definedName>
    <definedName name="_xlnm.Print_Titles" localSheetId="1">'Pakiet 1'!$2:$2</definedName>
    <definedName name="_xlnm.Print_Titles" localSheetId="2">'Pakiet 2'!$1:$1</definedName>
    <definedName name="_xlnm.Print_Titles" localSheetId="3">'Pakiet 3'!$1:$1</definedName>
  </definedNames>
  <calcPr fullCalcOnLoad="1"/>
</workbook>
</file>

<file path=xl/sharedStrings.xml><?xml version="1.0" encoding="utf-8"?>
<sst xmlns="http://schemas.openxmlformats.org/spreadsheetml/2006/main" count="833" uniqueCount="411">
  <si>
    <t>Materiały eksploatacyjne, sprzęt i narzędzia dla DUO Budowlane</t>
  </si>
  <si>
    <t>Lp.</t>
  </si>
  <si>
    <t>Rodzaj pakietu</t>
  </si>
  <si>
    <t>Wartość netto [PLN]</t>
  </si>
  <si>
    <t>Podatek [PLN]</t>
  </si>
  <si>
    <t>Wartość brutto [PLN]</t>
  </si>
  <si>
    <t>PAKIET NR 1 – Sprzęt i narzędzia do robót budowlanych</t>
  </si>
  <si>
    <t>PAKIET NR 2 – Materiały budowlane</t>
  </si>
  <si>
    <t>PAKIET NR 4 – Okucia, zamki, klamki</t>
  </si>
  <si>
    <t>PAKIET NR 5 – Narożniki i elementy zabezpieczające</t>
  </si>
  <si>
    <t xml:space="preserve"> Razem: </t>
  </si>
  <si>
    <t>Nazwa towaru</t>
  </si>
  <si>
    <t>J.m.</t>
  </si>
  <si>
    <t>Ilość</t>
  </si>
  <si>
    <t>Cena netto [PLN]</t>
  </si>
  <si>
    <t>Cena brutto [PLN]</t>
  </si>
  <si>
    <t>Wartość netto 
[PLN]</t>
  </si>
  <si>
    <t>Stawka VAT</t>
  </si>
  <si>
    <t>5</t>
  </si>
  <si>
    <t>6</t>
  </si>
  <si>
    <t>7</t>
  </si>
  <si>
    <t>8</t>
  </si>
  <si>
    <t>9</t>
  </si>
  <si>
    <t>kpl.</t>
  </si>
  <si>
    <t>szt.</t>
  </si>
  <si>
    <t>Razem:</t>
  </si>
  <si>
    <t>2</t>
  </si>
  <si>
    <t>3</t>
  </si>
  <si>
    <t>4</t>
  </si>
  <si>
    <t>szt</t>
  </si>
  <si>
    <t>Klej montażowy w tubach (szt = 310 ml)</t>
  </si>
  <si>
    <t>Pianka poliuretanowa – pistoletowa</t>
  </si>
  <si>
    <t>tuba</t>
  </si>
  <si>
    <t>Zaprawa elastyczna do fugowania op= 2 kg (kolory: szary i beżowy)</t>
  </si>
  <si>
    <t>Zaprawa betonowa ze żwirem (op=25 kg)</t>
  </si>
  <si>
    <t>op</t>
  </si>
  <si>
    <t>m²</t>
  </si>
  <si>
    <t>Profil C 50 do płyt g-k</t>
  </si>
  <si>
    <t>m</t>
  </si>
  <si>
    <t>Profil U 50 do płyt g-k</t>
  </si>
  <si>
    <t>Profil ościeżnicowy 50</t>
  </si>
  <si>
    <t>Profil przyścienny 28 x 28 do płyt g-k</t>
  </si>
  <si>
    <t>Wełna mineralna do ścian g-k gr.5 cm</t>
  </si>
  <si>
    <t>Cekol – klej do płyt g-k op. 20 kg</t>
  </si>
  <si>
    <t>kg</t>
  </si>
  <si>
    <t>rolka</t>
  </si>
  <si>
    <t>m2</t>
  </si>
  <si>
    <t>Klej do narożników i okładzin (okladziny winylowe) - op 310 ml</t>
  </si>
  <si>
    <t>Płyty winylowe ochronne grubość 2 - 2,5 mmm, kolory wg zamóweinia</t>
  </si>
  <si>
    <t>Otwornica do drewna</t>
  </si>
  <si>
    <t>Brzeszczot do metalu</t>
  </si>
  <si>
    <t>Silikon uniwersalny szary/biały</t>
  </si>
  <si>
    <t>Akryl</t>
  </si>
  <si>
    <t>TYNK MP-75</t>
  </si>
  <si>
    <t>Unigrunt</t>
  </si>
  <si>
    <t>Rozpuszczalnik nitro</t>
  </si>
  <si>
    <t>Płyty GK - białe gr.12 mm</t>
  </si>
  <si>
    <t>Papier ścierny 60</t>
  </si>
  <si>
    <t>Płytki podłogowe 30x30 (szare, grafitowe)</t>
  </si>
  <si>
    <t>paleta</t>
  </si>
  <si>
    <t>Wkręty do drewna 2,5</t>
  </si>
  <si>
    <t>Kołki do GK x2  6, 8</t>
  </si>
  <si>
    <t>Kołki do GK x1  6</t>
  </si>
  <si>
    <t>Zamek wpuszczany na wkładkę   72/50 prawy/lewy</t>
  </si>
  <si>
    <t>Zamek wpuszczany na wkładkę 72/55  prawy/lewy</t>
  </si>
  <si>
    <t>klamka z szyldem na wkładkę 72/50</t>
  </si>
  <si>
    <t>klamka z szyldem do WC na wkładkę 72/50 prawa/lewa</t>
  </si>
  <si>
    <t>Gałkoklamka z szyldem na wkładkę 72/50 prawa/lewa</t>
  </si>
  <si>
    <r>
      <t xml:space="preserve">Zamek meblowy  </t>
    </r>
    <r>
      <rPr>
        <sz val="10"/>
        <rFont val="Calibri"/>
        <family val="2"/>
      </rPr>
      <t>Ø18</t>
    </r>
  </si>
  <si>
    <t xml:space="preserve">Pasy zabezpieczające szer 15 cm gr. 2 mm, winylowe </t>
  </si>
  <si>
    <t xml:space="preserve">Pasy zabezpieczające szer 30 cm, gr. 2 mm winylowe </t>
  </si>
  <si>
    <t xml:space="preserve">Kątowniki zabezpieczające winilowe - ochronne – 19x19 mm, gr. 2 mm </t>
  </si>
  <si>
    <t xml:space="preserve">Kątowniki zabezpieczające winilowe - ochronne -  38x38 mm, gr. 2 mm </t>
  </si>
  <si>
    <t>Kątowniki zabezpieczające winilowe -ochronne – 76x76 mm, gr. 2 mm</t>
  </si>
  <si>
    <t>Osłona winylowa – zabezpieczenie pod szyldem o wym 200x400 mmm, zaokrąglone 2 narożniki</t>
  </si>
  <si>
    <t>Wiertła do drewna stopniowe 4-22mm</t>
  </si>
  <si>
    <t>Wykrywacz przewodów i metalu w ścianach</t>
  </si>
  <si>
    <t>Halogen przenośny (300 W)</t>
  </si>
  <si>
    <t>Okulary ochronne</t>
  </si>
  <si>
    <t>Rękawice ochronne</t>
  </si>
  <si>
    <t>Gips szpachlowy (25 kg)</t>
  </si>
  <si>
    <t>Wkręty do metalu 2,5   3,5 (samowiercące)</t>
  </si>
  <si>
    <t>Zmywacz do pistoletu do pianki PU</t>
  </si>
  <si>
    <t>WD 40 lub CX80</t>
  </si>
  <si>
    <t>Kołki rozporowe krzyżakowe 8x15 mm</t>
  </si>
  <si>
    <t>Klej do drewna RAKOL EXPRES 25D</t>
  </si>
  <si>
    <t>Taśma dwustronna 50 x 50 mm</t>
  </si>
  <si>
    <t xml:space="preserve">Wkręt do drewna stożkowy unix 3,0x20 mm </t>
  </si>
  <si>
    <t>Kołek rozporowy KGW do karton-gipsu 3,5x60 mm</t>
  </si>
  <si>
    <t>Kołek do regipsów wkręcany</t>
  </si>
  <si>
    <t>Mufa wkręcana M10 TYP 312 z kołnierzem 20 mm</t>
  </si>
  <si>
    <t>Zawias drzwiowy Przykręcano-wkręcany (uniwersalny)</t>
  </si>
  <si>
    <t>Kłódka żeliwna 5 mm KABŁĄK  HART,</t>
  </si>
  <si>
    <t>Rolka łożyskowa O 50 bez hamulca Guma</t>
  </si>
  <si>
    <t>Wkładka bębenkowa do zamka 30/40, 35/40</t>
  </si>
  <si>
    <t xml:space="preserve">Półwkładki </t>
  </si>
  <si>
    <t>Zawias meblowy</t>
  </si>
  <si>
    <t xml:space="preserve">Zamki meblowe </t>
  </si>
  <si>
    <t>Zamek gablotowy</t>
  </si>
  <si>
    <t>Folia zabezpieczająca cieńka</t>
  </si>
  <si>
    <t>Folia zabezpieczająca gruba</t>
  </si>
  <si>
    <t>Folia do matowienia szyb w rolce</t>
  </si>
  <si>
    <t>Taśma klejąca szara (samochodowa)</t>
  </si>
  <si>
    <t>PAKIET NR 3 – Folie</t>
  </si>
  <si>
    <t>Zaprawa murarska  25 kg.</t>
  </si>
  <si>
    <t>Lakierobejca różne kolory  5 l</t>
  </si>
  <si>
    <t>Farba gruntująca np. "Gruntomal" op=10 l.</t>
  </si>
  <si>
    <t>Pigmenty do farb różne kolory op=70 ml.</t>
  </si>
  <si>
    <t>Rozpuszczalnik uniwersalny op=5 l.</t>
  </si>
  <si>
    <t>Płyn do gruntowania (Uni Grunt lub jakościowo równoważny) op.= 5 l.</t>
  </si>
  <si>
    <t>Kratki malarskie różne</t>
  </si>
  <si>
    <t>Lakier bezbarwny wodoodporny 5l</t>
  </si>
  <si>
    <t>op.</t>
  </si>
  <si>
    <t xml:space="preserve">Rączki do wałka różne wielkości </t>
  </si>
  <si>
    <t>Folia malarska gruba 4 x 5 m</t>
  </si>
  <si>
    <t>Pędzel płaski różne</t>
  </si>
  <si>
    <t xml:space="preserve">Pędzel ławkowiec </t>
  </si>
  <si>
    <t xml:space="preserve">Pędzel krzywak różne </t>
  </si>
  <si>
    <t>Pędzle okrągłe różne</t>
  </si>
  <si>
    <t>Wałki malarskie bawełniane 18x6cm</t>
  </si>
  <si>
    <t>Wkład do wałków bawełniany 10x2,5cm</t>
  </si>
  <si>
    <t>Wkład do wałków bawełniany 15x2,5cm</t>
  </si>
  <si>
    <t>Taśma malarska szerokość 3 cm</t>
  </si>
  <si>
    <t>Benzyna do lakierów op.= 5 litr.</t>
  </si>
  <si>
    <t xml:space="preserve">Plytki ceramiczne ścienne 20*25 np. SAHARA 2  </t>
  </si>
  <si>
    <t xml:space="preserve">Płytki ceramiczne  ścienne,20*20 Różne kolory </t>
  </si>
  <si>
    <t xml:space="preserve">Płytki ceramiczne 30*30 podłogowe </t>
  </si>
  <si>
    <t>Płytki ceramiczne  podłogowe mrozoodporne Różne kolory (wg zamówienia)</t>
  </si>
  <si>
    <t>Klej elastyczny do glazury - op=25 kg</t>
  </si>
  <si>
    <t>Klej do glazury – do wewnątrz. ; op=25 kg</t>
  </si>
  <si>
    <t>Silikon uniwersalny 310 ml</t>
  </si>
  <si>
    <t xml:space="preserve">Silikon sanitarny biały 310 ml </t>
  </si>
  <si>
    <t>Silikon dekarski  tuba 200 ml</t>
  </si>
  <si>
    <t>Pianka montazowa niskoprężna 750 ml</t>
  </si>
  <si>
    <t>Klej montażowy w tubach 310 ml</t>
  </si>
  <si>
    <t>Kołki szybkiego montażu 6x 40 (op.-100 szt.)</t>
  </si>
  <si>
    <t>Kołki szybkiego montażu 6x 60 (op.-100 szt.)</t>
  </si>
  <si>
    <t>Kołki stal. Fischera śr.10 mm dł.156 mm</t>
  </si>
  <si>
    <t>Kołki fi 10 op=100 szt</t>
  </si>
  <si>
    <t>Kołki fi 10 ze śrubą lub z hakiem prostym</t>
  </si>
  <si>
    <t>Kołki fi 12 ze śrubą lub z hakiem prostym</t>
  </si>
  <si>
    <t>Kołki fi 8 x 60 (opak. – 100 szt.)</t>
  </si>
  <si>
    <t>Kołki stalowe sufitowe do mocowania sufitu podwieszonego</t>
  </si>
  <si>
    <t>Łącznik do pretów mocujących do sufitu rastrowego typu Armstrong tzw. Bananek</t>
  </si>
  <si>
    <t>Płyta sufitowa "EUROPA XII" 60x60cm</t>
  </si>
  <si>
    <t>Łącznik krzyżowy do sufitu podwieszanego do łączenia profili CD 60</t>
  </si>
  <si>
    <t>Wieszak  do sufitu podwieszonego do mocowania profili CD 60</t>
  </si>
  <si>
    <t>Pręt mocujący 250 z oczkiem do sufitu rastrowego typu Armstrong</t>
  </si>
  <si>
    <t>Pręt mocujący 750 z haczykiem do sufitu rastrowego typu Armstrong</t>
  </si>
  <si>
    <t xml:space="preserve">Płyta G-K  </t>
  </si>
  <si>
    <t>Płyta G-K zielona</t>
  </si>
  <si>
    <t>Taśma wzmacniająca do płyt G-K</t>
  </si>
  <si>
    <t>Profil przyścienny U30 4m</t>
  </si>
  <si>
    <t>Profil U75 4m</t>
  </si>
  <si>
    <t>Profil C75 4m</t>
  </si>
  <si>
    <t xml:space="preserve">Profil przysufitowy C60 </t>
  </si>
  <si>
    <t>Siatka ścierna do szlifowania G-K 100</t>
  </si>
  <si>
    <t>Siatka ścierna do szlifowania G-K 120</t>
  </si>
  <si>
    <t>Środek grzybobójczy 5l</t>
  </si>
  <si>
    <t>Nożyk z wymiennym ostrzem</t>
  </si>
  <si>
    <t>Ostrza wymienne op=10szt.</t>
  </si>
  <si>
    <t>Blachowkręty 3,5x25</t>
  </si>
  <si>
    <t>Blachowkręty 3,5x35</t>
  </si>
  <si>
    <t xml:space="preserve">Blachowkręty pchełki </t>
  </si>
  <si>
    <t>Wkręty do drewna ( do plyt G-K ) 3,5x35</t>
  </si>
  <si>
    <t xml:space="preserve">Zestaw wkrętaków płaskich z końcówką magnetyczną o szer. 3-10mm </t>
  </si>
  <si>
    <t xml:space="preserve">Szpachelka metalowa </t>
  </si>
  <si>
    <t xml:space="preserve">Blichówka </t>
  </si>
  <si>
    <t xml:space="preserve">Kielenka do gipsu </t>
  </si>
  <si>
    <t>Maska p/p</t>
  </si>
  <si>
    <t>Okulary ochronne plastikowe przeciwodpryskowe</t>
  </si>
  <si>
    <t xml:space="preserve">Kombinerki </t>
  </si>
  <si>
    <t xml:space="preserve">Tarcza do metalu-  fi 115x1 mm; fi 125x1 mm (do szlifierki kątowej) - po 100szt. </t>
  </si>
  <si>
    <t>Tarcza do betonu-  fi 230x2,5x22 mm</t>
  </si>
  <si>
    <t>Taśma biało-czerwona ostrzegawcza - krążek 50 m</t>
  </si>
  <si>
    <t>Wiertło do betonu SDS fi 6 x 100 mm (długość czynna)</t>
  </si>
  <si>
    <t>Wiertło do betonu SDS fi 6 x 200 mm (długość czynna)</t>
  </si>
  <si>
    <t>Wiertło do betonu SDS fi 8 x 100 mm (długość czynna)</t>
  </si>
  <si>
    <t>Wiertło do betonu SDS fi 8 x 250 mm (długość czynna)</t>
  </si>
  <si>
    <t>Wiertło do betonu SDS fi 10 x 120 mm (długość czynna)</t>
  </si>
  <si>
    <t>Wiertło do betonu SDS fi 12 x 200 mm (długość czynna)</t>
  </si>
  <si>
    <t>Beton kontakt 10 kg</t>
  </si>
  <si>
    <t>Wiertło do betonu, glazury;  fi 6 x 100 mm (długość czynna)</t>
  </si>
  <si>
    <t>Wiertło do betonu, glazury.  fi 8 x 100 mm (długość czynna)</t>
  </si>
  <si>
    <t>Wiertło do betonu, glazury;  fi 10 x 120 mm (długość czynna)</t>
  </si>
  <si>
    <t>piła suporeksu ( gazobetonu )</t>
  </si>
  <si>
    <t>Kratka rewizyjna z tworzywa sztucznego białe 20x25</t>
  </si>
  <si>
    <t>Kratka wentylacyjna z siatką wewnętrzną biała z tworzywa sztucznego 18x25</t>
  </si>
  <si>
    <t>Dwuteownik 120 mm, 150 cm</t>
  </si>
  <si>
    <t>Kształtownik stal.- ceownik 50-300mm</t>
  </si>
  <si>
    <t>Profil ścienny U "50"</t>
  </si>
  <si>
    <t>mb</t>
  </si>
  <si>
    <t>Profil ścienny C "50"</t>
  </si>
  <si>
    <t>Kształtownik stalowy C 100x075</t>
  </si>
  <si>
    <t>Kształtownik stalowy U 100x075</t>
  </si>
  <si>
    <t>Kątownik  stalowy 5cmx5cm  dł. 160 cm</t>
  </si>
  <si>
    <t>Płyta z wełny minerlanej-70 mm</t>
  </si>
  <si>
    <t>Narożniki  aluminiowe do G - K  3 mb</t>
  </si>
  <si>
    <t>Szlifierka ręczna</t>
  </si>
  <si>
    <t>Pistolet do silikonu</t>
  </si>
  <si>
    <t>szt,</t>
  </si>
  <si>
    <t>Metrówka 5 mb</t>
  </si>
  <si>
    <t>Młotek murarski</t>
  </si>
  <si>
    <t xml:space="preserve">Groty krzyżowe (bity) do wkrętarki   - PH1, PH2, PH3, PZ1, PZ2, PZ3- do wyboru
</t>
  </si>
  <si>
    <t>Szufelka metalowa</t>
  </si>
  <si>
    <t>Łopata uniwersalna z trzonem drewnianym</t>
  </si>
  <si>
    <t>Przecinaki ręczne różne</t>
  </si>
  <si>
    <t>Mieszadło spiralne do tynków</t>
  </si>
  <si>
    <t>Młotek 5 kg</t>
  </si>
  <si>
    <t>Wylewka cementowa ( betonowa ) (op=25 kg)</t>
  </si>
  <si>
    <t>Cegła zwykła pełna</t>
  </si>
  <si>
    <t>Gips szpachlowy biały Nida Gips, Gipsar  lub jakościowo równoważny op=25 kg</t>
  </si>
  <si>
    <t>Klej do płyt G - K  25 kg</t>
  </si>
  <si>
    <t>Szpachlówka do drewna op=200 g</t>
  </si>
  <si>
    <t xml:space="preserve">Narożniki ochronne plastikowe narożne do ścian – plastikowe (np. Acrowyn) – różne rozmiary i kolory :  średnio  szer. 75 mm x  długość 1,50 m </t>
  </si>
  <si>
    <t>Końcówki do młota udarowego SDS różne końcówki</t>
  </si>
  <si>
    <t>Otwornica do płytek ( korona )</t>
  </si>
  <si>
    <t>Brecha</t>
  </si>
  <si>
    <t>Nożyk ( kółko ) do maszynki do cięcia płytek</t>
  </si>
  <si>
    <t>Paca gumowa do fugowania</t>
  </si>
  <si>
    <t>Gąbka do mycia  fug</t>
  </si>
  <si>
    <t>Gąbka do mycia  fug na rączce ( plastikowa packa )</t>
  </si>
  <si>
    <t>Krzyżyk do gresu  2,3,4,5 mm  ( op. 200 szt.)</t>
  </si>
  <si>
    <t xml:space="preserve">Listwa progowa aluminiowa wraz z wkrętami mocującymi 50mm 93cm </t>
  </si>
  <si>
    <t xml:space="preserve">Drzwi wewnętrzne pełne 90 lewe z ościeżnicą drewnianą lub mdf uniwersalną z zamkiem </t>
  </si>
  <si>
    <t xml:space="preserve">Drzwi wewnętrzne pełne 90 prawe z ościeżnicą  drewnianą lub mdf uniwersalną z zamkiem </t>
  </si>
  <si>
    <t>Zawiasy do drzwi wkręcane</t>
  </si>
  <si>
    <t>Zawiasy do drzwi wpuszczane</t>
  </si>
  <si>
    <t>Zawiasy meblowe plaskie</t>
  </si>
  <si>
    <t>Zawiasy meblowe puszkowe</t>
  </si>
  <si>
    <t>Zasuwa -blokada do drzwi</t>
  </si>
  <si>
    <t>Zasuwki meblowe drzwiowe</t>
  </si>
  <si>
    <t>Zasuwy drzwiowe - bramowe</t>
  </si>
  <si>
    <t>Nóżka blokująca drzwi średnia</t>
  </si>
  <si>
    <t>Nóżka blokująca drzwi duża</t>
  </si>
  <si>
    <t>Rygiel drzwiowy różne rozmiary</t>
  </si>
  <si>
    <t>Zamek do szafek ubraniowych</t>
  </si>
  <si>
    <t>Zamek meblowy fi 18</t>
  </si>
  <si>
    <t>Wkładka do zamka wpuszczanego 35x35</t>
  </si>
  <si>
    <t>Wkladka do zamka wpuszczanego 35x44</t>
  </si>
  <si>
    <t>Zamek bramowy na klucz</t>
  </si>
  <si>
    <t>Zamek rolkowy KARO KC-35</t>
  </si>
  <si>
    <t>Zamek KFV 90/30/24</t>
  </si>
  <si>
    <t>Zamek drzwiowy wpuszczany 72x60</t>
  </si>
  <si>
    <t>Zamek drzwiowy wpuszczany 90x50</t>
  </si>
  <si>
    <t>Zamek drzwiowy wpuszczany 60x50</t>
  </si>
  <si>
    <t>Zamek drzwiowy wpuszczany 72x50</t>
  </si>
  <si>
    <t>Zamek oszczędnościowy</t>
  </si>
  <si>
    <t>Zamek nawierzchniowy typu LOB 50</t>
  </si>
  <si>
    <t>Zamek nawierzchniowy typu LOB 60</t>
  </si>
  <si>
    <t>Zamek nawierzchniowy typu "Gerda" atestowany</t>
  </si>
  <si>
    <t>Zamek meblowy ZMB-1 LOB</t>
  </si>
  <si>
    <t>Zamek meblowy ZMB-4 LOB</t>
  </si>
  <si>
    <t>Zamek meblowy AVES GTV</t>
  </si>
  <si>
    <t>Klamka bramowa 90</t>
  </si>
  <si>
    <t xml:space="preserve">Klamka bramowa </t>
  </si>
  <si>
    <t>Klamka z okrągłym szyldem</t>
  </si>
  <si>
    <t>Klamko - gałka z długim szyldem pod 90</t>
  </si>
  <si>
    <t>Klamka z długim szyldem pod wkladkę 72</t>
  </si>
  <si>
    <t>Klamka z długim szyldem pod wkladkę 90</t>
  </si>
  <si>
    <t>Szyld z gałką sztywna skośną</t>
  </si>
  <si>
    <t>Samozamykacz do drzwi aluminiowych</t>
  </si>
  <si>
    <t>Samozamykacz do drzwi drewnianych</t>
  </si>
  <si>
    <t>Klamka okienna bez bolca</t>
  </si>
  <si>
    <t>Klamka okienna zamykana na kucz</t>
  </si>
  <si>
    <t>Slizgacze do mebli wbijane</t>
  </si>
  <si>
    <t>Motylki okienne</t>
  </si>
  <si>
    <t>Siłownik do fotela obrotowego standard</t>
  </si>
  <si>
    <t>Uszczelka do okien i drzwi rożne grubości</t>
  </si>
  <si>
    <t>Śruby z nakrętkami fi 6</t>
  </si>
  <si>
    <t>Śruby z nakrętkami fi 8</t>
  </si>
  <si>
    <t>Śruby z nakrętkami fi 10</t>
  </si>
  <si>
    <t>Śruby z nakrętkami fi 12</t>
  </si>
  <si>
    <t>Listwa wzmacniana do zawieszek górnych - szyna 250 cm</t>
  </si>
  <si>
    <t>Odboje podłogowe i ścienne</t>
  </si>
  <si>
    <t>Kłódki różne</t>
  </si>
  <si>
    <t>Klej do drewna wodoodporny</t>
  </si>
  <si>
    <t>Klej "wikol"</t>
  </si>
  <si>
    <t>Frezy do drewna</t>
  </si>
  <si>
    <t>Brzeszczot obustronny</t>
  </si>
  <si>
    <t>Nożyce do cięcia szkła</t>
  </si>
  <si>
    <t>Smar grafitowy</t>
  </si>
  <si>
    <t>Cement Portlandzki zwykły op=25 kg</t>
  </si>
  <si>
    <t>Klamka z szyldem okrągłym /Kuchinox/</t>
  </si>
  <si>
    <t>Klamka z szyldem owalnym /Kuchinox/</t>
  </si>
  <si>
    <t>Nóż do szkła</t>
  </si>
  <si>
    <t>Pilniki do metalu różne</t>
  </si>
  <si>
    <t>Tarniki do drewna</t>
  </si>
  <si>
    <t>Pilniki iglaki diamentowe różne</t>
  </si>
  <si>
    <t>Prowadnica kulkowa kpl./prawa - lewa/ dł 450 mm</t>
  </si>
  <si>
    <t>Prowadnic rolkowa kpl /prawa - lewa/ dł 450 mm</t>
  </si>
  <si>
    <t>Prowadnica rolkowa kpl /prawa lewa/ dł 500 mm</t>
  </si>
  <si>
    <t>Strug kątowy</t>
  </si>
  <si>
    <t>Metrówka składana 2 m</t>
  </si>
  <si>
    <t>Ostrza do wyrzynarki różne</t>
  </si>
  <si>
    <t>Pokost</t>
  </si>
  <si>
    <t>Smar WD 40</t>
  </si>
  <si>
    <t>Płyta pilśniowa 3 mm</t>
  </si>
  <si>
    <t>Płyta meblowa 18 mm różne kolory</t>
  </si>
  <si>
    <t>Płyta OSB 12 mm</t>
  </si>
  <si>
    <t>Płyta OSB 18 mm</t>
  </si>
  <si>
    <t>Płyta OSB 22 mm</t>
  </si>
  <si>
    <t>Płyta OSB 25 mm</t>
  </si>
  <si>
    <t>Tarcica sosnowa gr 32 mm</t>
  </si>
  <si>
    <t>Tarcica sosnowa gr 40 mm</t>
  </si>
  <si>
    <t>Tarcica sosnowa gr 50 mm</t>
  </si>
  <si>
    <t>Taśma ostrzegawcza czerwono - biała</t>
  </si>
  <si>
    <t>Sklejka 1250 x 2500 gr 12 mm</t>
  </si>
  <si>
    <t>Sklejka 1250 x 2500 gr 18 mm</t>
  </si>
  <si>
    <t>Sklejka 1250 x 2500 gr 22 mm</t>
  </si>
  <si>
    <t>Lakier do drewna wodoodporny bezbarwny</t>
  </si>
  <si>
    <t>Piła do drewna płatnica /duża/</t>
  </si>
  <si>
    <t>kpl</t>
  </si>
  <si>
    <t>Prowadnica rolkowa kpl /prawa lewa/ dł 400 mm</t>
  </si>
  <si>
    <t>Obrzeże meblowe z klejem szer 40 mm biały</t>
  </si>
  <si>
    <t>Obrzeże meblowe z klejem szer 40 mm buk jasny</t>
  </si>
  <si>
    <t>Obrzeże meblowe z klejem szer 40 mm dąb jasny</t>
  </si>
  <si>
    <t>Obrzeże meblowe z klejem szer 40 mm grusza</t>
  </si>
  <si>
    <t>Obrzeże meblowe z klejem szer 40 mm calvados</t>
  </si>
  <si>
    <t>Papier ścierny do szlifowania ścian w arkuszach różne grubości na płótnie</t>
  </si>
  <si>
    <t>Noże do równiarki dł 250 mm szer.25 mm</t>
  </si>
  <si>
    <t>Uchwyty do wieszania półek różne</t>
  </si>
  <si>
    <t xml:space="preserve">szt </t>
  </si>
  <si>
    <t>Ściski stolarskie różne</t>
  </si>
  <si>
    <t xml:space="preserve">Dłuta stolarskie </t>
  </si>
  <si>
    <t>Kit szklarski</t>
  </si>
  <si>
    <t>Torba narzędziowa</t>
  </si>
  <si>
    <t>Gwoździe 2,5 cala</t>
  </si>
  <si>
    <t>Gwoździe 3 cale</t>
  </si>
  <si>
    <t xml:space="preserve">kg </t>
  </si>
  <si>
    <t>Pilniki trójkątne różne</t>
  </si>
  <si>
    <t>Miara drewniana</t>
  </si>
  <si>
    <t>Kołki meblowe 6 mm</t>
  </si>
  <si>
    <t>Kołki meblowe 8 mm</t>
  </si>
  <si>
    <t>Lakierobejca różne kolory</t>
  </si>
  <si>
    <t>Ostrze do piły tarczowej 350 mm/30 mm 40 zębów / do tarcicy/</t>
  </si>
  <si>
    <t>Ostrze do piły tarczowej 350 mm/30 mm 60 zębów  /do płyty mdf/</t>
  </si>
  <si>
    <t>Kamień szlifierski różne średnice</t>
  </si>
  <si>
    <t>Zamek meblowy fi 22 patentowy</t>
  </si>
  <si>
    <t>Zamek meblowy do szuflad fi 19</t>
  </si>
  <si>
    <t>Zamek do wc z zamknięciem do środka 72</t>
  </si>
  <si>
    <t>Zamek Łucznik 50" LOB</t>
  </si>
  <si>
    <t>Zamek Łucznik 60" LOB</t>
  </si>
  <si>
    <t>Klamko - gałka z długim szyldem 72</t>
  </si>
  <si>
    <t>Metrówka rozwijana do 5m</t>
  </si>
  <si>
    <t>wiertła do metalu fi 2</t>
  </si>
  <si>
    <t>wiertła do metalu fi 3</t>
  </si>
  <si>
    <t>wiertła do metalu fi 4</t>
  </si>
  <si>
    <t>wiertła do metalu fi 5</t>
  </si>
  <si>
    <t>wiertła do metalu fi 6</t>
  </si>
  <si>
    <t>Kąrowniki metalowe 3x3 dl 2 m</t>
  </si>
  <si>
    <t xml:space="preserve">Pręty zbrojeniowe dł 2m </t>
  </si>
  <si>
    <t>Kilof</t>
  </si>
  <si>
    <t>Trzonek do kilofa</t>
  </si>
  <si>
    <t>Folia w płynie 5kg</t>
  </si>
  <si>
    <t>Kołki fi 6 rozporowe kpl 100 szt</t>
  </si>
  <si>
    <t>Kolki fi 8 rozporowe kpl 100 szt</t>
  </si>
  <si>
    <t>Tarcza diamentowa do płytek ceramicznych, na sucho fi 125 mm</t>
  </si>
  <si>
    <t>Kastra do zapraw okrągła</t>
  </si>
  <si>
    <t>Wylewka samopoziomująca 25kg cienkowarstwowa  od 3 mm</t>
  </si>
  <si>
    <t>Listwa progowa aluminiowa wraz z wkrętami mocującymi 50mm 186 cm</t>
  </si>
  <si>
    <t>Emalia akrylowa /np. Luxens/ zamiast farby olejnej/ różne kolory</t>
  </si>
  <si>
    <t>l</t>
  </si>
  <si>
    <t>Farba akrylowa biała "AKRYL W"</t>
  </si>
  <si>
    <t>Płaskowniki metalowe szer 3 cm grubość 5 mm</t>
  </si>
  <si>
    <t>Wkręt do drewena 3,5 x 20 mm</t>
  </si>
  <si>
    <t>Wkręt do drewena 3,5 x 15 mm</t>
  </si>
  <si>
    <t>Wkręt do drewena czarne 3,5 x 25 mm</t>
  </si>
  <si>
    <t>Wkręt do drewena  czarne 3,5 x 35 mm</t>
  </si>
  <si>
    <t>Wkręt do drewena czarne 3,5 x 55</t>
  </si>
  <si>
    <t>Wkręt do drewena czarne 3,5 x 70</t>
  </si>
  <si>
    <t>Wkręt do drewena Konfirmat dł 50 mm</t>
  </si>
  <si>
    <t>Wkręt do drewena Konfirmet 70 mm</t>
  </si>
  <si>
    <t>Szpadel</t>
  </si>
  <si>
    <t>Wiertło do betonu SDS-Plus fi 6 x 100 mm (długość czynna)</t>
  </si>
  <si>
    <t>Wiertło do betonu SDS-Plus fi 6 x 200 mm (długość czynna)</t>
  </si>
  <si>
    <t>Wiertło do betonu SDS-Plus fi 7 x 100 mm (długość czynna)</t>
  </si>
  <si>
    <t>Wiertło do betonu SDS-Plus fi 8 x 100 mm (długość czynna)</t>
  </si>
  <si>
    <t>Wiertło do betonu SDS-Plus fi 8 x 250 mm (długość czynna)</t>
  </si>
  <si>
    <t>Wiertło do betonu SDS-Plus fi 10 x 120 mm (długość czynna)</t>
  </si>
  <si>
    <t>Wiertło do betonu SDS-Plus fi 12 x 160 mm (długość czynna)</t>
  </si>
  <si>
    <t>Wiertło do betonu SDS-Plus fi 12 x 600 mm (długość czynna)</t>
  </si>
  <si>
    <t>Wiertło do betonu SDS-Plus fi 14 x 160 mm (długość czynna)</t>
  </si>
  <si>
    <t>Wiertło do betonu SDS-Plus fi 25 x 1000 mm (długość czynna)</t>
  </si>
  <si>
    <t>Wkrętarka Elektryczna HITACHI DS18DVF3/SET</t>
  </si>
  <si>
    <t>Młotowiertarka HITACHI DH24PM</t>
  </si>
  <si>
    <t>Szlifierka Kątowa HITACHI G23SRU</t>
  </si>
  <si>
    <t>Wyrzynarka HITACHI CJ110MVA</t>
  </si>
  <si>
    <t>Pilarka Tarczowa Ręczna HITACHI C9BU2</t>
  </si>
  <si>
    <t>Szlifierka Oscylacyjna HITACHI SV12V</t>
  </si>
  <si>
    <t>Wiertarko-frezarka KF 10 L BERNARDO 02-1006</t>
  </si>
  <si>
    <t>Imadło wiertarskie przemysłowe BMS 140 QC</t>
  </si>
  <si>
    <t>Tarcza do cięcia metalu 230x2x22 mm</t>
  </si>
  <si>
    <t>Tarcza do cięcia betonu 230x3mm</t>
  </si>
  <si>
    <t>Dalmierz laserowy BOSCH GLM 80</t>
  </si>
  <si>
    <t>Komplet kluczy oczkowo – płaskich Wiha</t>
  </si>
  <si>
    <t>Śruby M3, M4, M5, M6, L1=12,5 L2=20mm + podkładka i nakrętka</t>
  </si>
  <si>
    <t>kg.</t>
  </si>
  <si>
    <t>Młotek 1kg, 2kg</t>
  </si>
  <si>
    <t>Klucz nastawny typu Szwed rozmiar 36</t>
  </si>
  <si>
    <t>Torba monterska typu Stanley</t>
  </si>
  <si>
    <t>Nóż monterski HILTI</t>
  </si>
  <si>
    <t>Okulary do napraw lamp UV</t>
  </si>
  <si>
    <t xml:space="preserve">Ochronniki słuchu Peltor OPTIME III </t>
  </si>
  <si>
    <t>Wazelin Techniczna 60ml</t>
  </si>
  <si>
    <t>Zestaw wkrętaków elektrycznych do 1 kV Wiha 35389</t>
  </si>
  <si>
    <t>Obcinaczki elektryczne Wiha</t>
  </si>
  <si>
    <t>Szczypce elektryczne Wiha</t>
  </si>
  <si>
    <t>Zestaw Imbusów</t>
  </si>
  <si>
    <t>Zestaw Torxów</t>
  </si>
  <si>
    <t>Zamek B432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</si>
</sst>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#,##0.00\ _z_ł"/>
    <numFmt numFmtId="167" formatCode="#,##0.00\ &quot;zł&quot;"/>
  </numFmts>
  <fonts count="34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22" fillId="0" borderId="0" xfId="0" applyNumberFormat="1" applyFont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9" fontId="20" fillId="0" borderId="10" xfId="42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right" wrapText="1"/>
    </xf>
    <xf numFmtId="9" fontId="18" fillId="0" borderId="10" xfId="42" applyNumberFormat="1" applyFont="1" applyFill="1" applyBorder="1" applyAlignment="1" applyProtection="1">
      <alignment horizont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right" vertical="center" wrapText="1"/>
    </xf>
    <xf numFmtId="4" fontId="23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right" vertical="center" wrapText="1"/>
    </xf>
    <xf numFmtId="4" fontId="0" fillId="25" borderId="10" xfId="0" applyNumberFormat="1" applyFont="1" applyFill="1" applyBorder="1" applyAlignment="1">
      <alignment horizontal="right" vertical="center" wrapText="1"/>
    </xf>
    <xf numFmtId="0" fontId="24" fillId="25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horizontal="right"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23" fillId="25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/>
    </xf>
    <xf numFmtId="0" fontId="28" fillId="25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horizontal="right" vertical="center" wrapText="1"/>
    </xf>
    <xf numFmtId="166" fontId="2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2" fontId="3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3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 wrapText="1"/>
    </xf>
    <xf numFmtId="166" fontId="23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/>
    </xf>
    <xf numFmtId="167" fontId="21" fillId="0" borderId="10" xfId="0" applyNumberFormat="1" applyFont="1" applyBorder="1" applyAlignment="1">
      <alignment horizontal="center" vertical="center" wrapText="1"/>
    </xf>
    <xf numFmtId="167" fontId="32" fillId="0" borderId="10" xfId="0" applyNumberFormat="1" applyFont="1" applyBorder="1" applyAlignment="1">
      <alignment horizontal="center" vertical="center" wrapText="1"/>
    </xf>
    <xf numFmtId="167" fontId="18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kiet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62.421875" style="1" customWidth="1"/>
    <col min="3" max="3" width="25.8515625" style="2" customWidth="1"/>
    <col min="4" max="4" width="11.140625" style="3" customWidth="1"/>
    <col min="5" max="5" width="24.28125" style="2" customWidth="1"/>
    <col min="6" max="6" width="13.421875" style="0" customWidth="1"/>
  </cols>
  <sheetData>
    <row r="1" spans="1:5" ht="16.5" customHeight="1">
      <c r="A1" s="118" t="s">
        <v>0</v>
      </c>
      <c r="B1" s="118"/>
      <c r="C1" s="118"/>
      <c r="D1" s="118"/>
      <c r="E1" s="118"/>
    </row>
    <row r="2" spans="1:5" s="4" customFormat="1" ht="30">
      <c r="A2" s="48" t="s">
        <v>1</v>
      </c>
      <c r="B2" s="49" t="s">
        <v>2</v>
      </c>
      <c r="C2" s="48" t="s">
        <v>3</v>
      </c>
      <c r="D2" s="50" t="s">
        <v>4</v>
      </c>
      <c r="E2" s="48" t="s">
        <v>5</v>
      </c>
    </row>
    <row r="3" spans="1:6" ht="15">
      <c r="A3" s="51">
        <v>1</v>
      </c>
      <c r="B3" s="52" t="s">
        <v>6</v>
      </c>
      <c r="C3" s="115">
        <f>'Pakiet 1'!G50</f>
        <v>0</v>
      </c>
      <c r="D3" s="53">
        <v>0.23</v>
      </c>
      <c r="E3" s="115">
        <f>'Pakiet 1'!I50</f>
        <v>0</v>
      </c>
      <c r="F3" s="5"/>
    </row>
    <row r="4" spans="1:6" ht="15">
      <c r="A4" s="51">
        <v>2</v>
      </c>
      <c r="B4" s="52" t="s">
        <v>7</v>
      </c>
      <c r="C4" s="115">
        <f>'Pakiet 1'!G176</f>
        <v>0</v>
      </c>
      <c r="D4" s="53">
        <v>0.23</v>
      </c>
      <c r="E4" s="115">
        <f>'Pakiet 1'!I176</f>
        <v>0</v>
      </c>
      <c r="F4" s="5"/>
    </row>
    <row r="5" spans="1:6" ht="15">
      <c r="A5" s="51">
        <v>3</v>
      </c>
      <c r="B5" s="52" t="s">
        <v>103</v>
      </c>
      <c r="C5" s="115">
        <f>'Pakiet 1'!G8</f>
        <v>0</v>
      </c>
      <c r="D5" s="53">
        <v>0.23</v>
      </c>
      <c r="E5" s="115">
        <f>'Pakiet 1'!I8</f>
        <v>0</v>
      </c>
      <c r="F5" s="5"/>
    </row>
    <row r="6" spans="1:6" ht="15">
      <c r="A6" s="51">
        <v>4</v>
      </c>
      <c r="B6" s="52" t="s">
        <v>8</v>
      </c>
      <c r="C6" s="115">
        <f>'Pakiet 1'!G135</f>
        <v>0</v>
      </c>
      <c r="D6" s="53">
        <v>0.23</v>
      </c>
      <c r="E6" s="115">
        <f>'Pakiet 1'!I135</f>
        <v>0</v>
      </c>
      <c r="F6" s="5"/>
    </row>
    <row r="7" spans="1:6" ht="15">
      <c r="A7" s="51">
        <v>5</v>
      </c>
      <c r="B7" s="52" t="s">
        <v>9</v>
      </c>
      <c r="C7" s="115">
        <f>'Pakiet 1'!G11</f>
        <v>0</v>
      </c>
      <c r="D7" s="53">
        <v>0.23</v>
      </c>
      <c r="E7" s="115">
        <f>'Pakiet 1'!I11</f>
        <v>0</v>
      </c>
      <c r="F7" s="5"/>
    </row>
    <row r="8" spans="1:6" ht="15.75">
      <c r="A8" s="54"/>
      <c r="B8" s="55" t="s">
        <v>10</v>
      </c>
      <c r="C8" s="116">
        <f>SUM(C3:C7)</f>
        <v>0</v>
      </c>
      <c r="D8" s="56">
        <v>0.23</v>
      </c>
      <c r="E8" s="117">
        <f>SUM(E3:E7)</f>
        <v>0</v>
      </c>
      <c r="F8" s="5"/>
    </row>
  </sheetData>
  <sheetProtection selectLockedCells="1" selectUnlockedCells="1"/>
  <mergeCells count="1">
    <mergeCell ref="A1:E1"/>
  </mergeCells>
  <printOptions/>
  <pageMargins left="0.7479166666666667" right="0.32013888888888886" top="1.1506944444444445" bottom="1.1506944444444445" header="0.9840277777777777" footer="0.9840277777777777"/>
  <pageSetup horizontalDpi="600" verticalDpi="600" orientation="landscape" paperSize="9" r:id="rId1"/>
  <headerFooter alignWithMargins="0">
    <oddHeader>&amp;R&amp;"Times New Roman,Normalny"&amp;12ZAŁĄCZNIK NR 2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A1" sqref="A1"/>
    </sheetView>
  </sheetViews>
  <sheetFormatPr defaultColWidth="9.140625" defaultRowHeight="13.5" customHeight="1"/>
  <cols>
    <col min="1" max="1" width="5.28125" style="2" customWidth="1"/>
    <col min="2" max="2" width="72.57421875" style="6" customWidth="1"/>
    <col min="3" max="3" width="6.57421875" style="2" customWidth="1"/>
    <col min="4" max="4" width="6.28125" style="6" customWidth="1"/>
    <col min="5" max="5" width="10.28125" style="7" customWidth="1"/>
    <col min="6" max="6" width="10.421875" style="7" customWidth="1"/>
    <col min="7" max="7" width="11.8515625" style="7" customWidth="1"/>
    <col min="8" max="8" width="7.28125" style="8" customWidth="1"/>
    <col min="9" max="9" width="10.8515625" style="7" customWidth="1"/>
  </cols>
  <sheetData>
    <row r="1" spans="1:9" s="4" customFormat="1" ht="38.25" customHeight="1">
      <c r="A1" s="27" t="s">
        <v>1</v>
      </c>
      <c r="B1" s="27" t="s">
        <v>11</v>
      </c>
      <c r="C1" s="27" t="s">
        <v>12</v>
      </c>
      <c r="D1" s="27" t="s">
        <v>13</v>
      </c>
      <c r="E1" s="28" t="s">
        <v>14</v>
      </c>
      <c r="F1" s="28" t="s">
        <v>15</v>
      </c>
      <c r="G1" s="28" t="s">
        <v>16</v>
      </c>
      <c r="H1" s="29" t="s">
        <v>17</v>
      </c>
      <c r="I1" s="28" t="s">
        <v>5</v>
      </c>
    </row>
    <row r="2" spans="1:9" s="9" customFormat="1" ht="11.25" customHeight="1">
      <c r="A2" s="33">
        <v>1</v>
      </c>
      <c r="B2" s="30" t="s">
        <v>26</v>
      </c>
      <c r="C2" s="30" t="s">
        <v>27</v>
      </c>
      <c r="D2" s="30" t="s">
        <v>28</v>
      </c>
      <c r="E2" s="40" t="s">
        <v>18</v>
      </c>
      <c r="F2" s="30" t="s">
        <v>19</v>
      </c>
      <c r="G2" s="30" t="s">
        <v>20</v>
      </c>
      <c r="H2" s="30" t="s">
        <v>21</v>
      </c>
      <c r="I2" s="30" t="s">
        <v>22</v>
      </c>
    </row>
    <row r="3" spans="1:9" s="72" customFormat="1" ht="19.5" customHeight="1">
      <c r="A3" s="33">
        <v>1</v>
      </c>
      <c r="B3" s="95" t="s">
        <v>374</v>
      </c>
      <c r="C3" s="27" t="s">
        <v>24</v>
      </c>
      <c r="D3" s="36">
        <v>5</v>
      </c>
      <c r="E3" s="96"/>
      <c r="F3" s="97">
        <f>E3+E3*H3</f>
        <v>0</v>
      </c>
      <c r="G3" s="37">
        <f>D3*E3</f>
        <v>0</v>
      </c>
      <c r="H3" s="113">
        <v>0.23</v>
      </c>
      <c r="I3" s="98">
        <f>G3+G3*H3</f>
        <v>0</v>
      </c>
    </row>
    <row r="4" spans="1:9" s="69" customFormat="1" ht="12.75" customHeight="1">
      <c r="A4" s="33">
        <v>2</v>
      </c>
      <c r="B4" s="95" t="s">
        <v>375</v>
      </c>
      <c r="C4" s="27" t="s">
        <v>24</v>
      </c>
      <c r="D4" s="36">
        <v>3</v>
      </c>
      <c r="E4" s="96"/>
      <c r="F4" s="97">
        <f aca="true" t="shared" si="0" ref="F4:F49">E4+E4*H4</f>
        <v>0</v>
      </c>
      <c r="G4" s="37">
        <f aca="true" t="shared" si="1" ref="G4:G49">D4*E4</f>
        <v>0</v>
      </c>
      <c r="H4" s="113">
        <v>0.23</v>
      </c>
      <c r="I4" s="98">
        <f aca="true" t="shared" si="2" ref="I4:I49">G4+G4*H4</f>
        <v>0</v>
      </c>
    </row>
    <row r="5" spans="1:9" s="65" customFormat="1" ht="12.75" customHeight="1">
      <c r="A5" s="33">
        <v>3</v>
      </c>
      <c r="B5" s="95" t="s">
        <v>376</v>
      </c>
      <c r="C5" s="27" t="s">
        <v>24</v>
      </c>
      <c r="D5" s="36">
        <v>2</v>
      </c>
      <c r="E5" s="96"/>
      <c r="F5" s="97">
        <f t="shared" si="0"/>
        <v>0</v>
      </c>
      <c r="G5" s="37">
        <f t="shared" si="1"/>
        <v>0</v>
      </c>
      <c r="H5" s="113">
        <v>0.23</v>
      </c>
      <c r="I5" s="98">
        <f t="shared" si="2"/>
        <v>0</v>
      </c>
    </row>
    <row r="6" spans="1:9" s="72" customFormat="1" ht="15" customHeight="1">
      <c r="A6" s="33">
        <v>4</v>
      </c>
      <c r="B6" s="95" t="s">
        <v>377</v>
      </c>
      <c r="C6" s="27" t="s">
        <v>24</v>
      </c>
      <c r="D6" s="36">
        <v>5</v>
      </c>
      <c r="E6" s="96"/>
      <c r="F6" s="97">
        <f t="shared" si="0"/>
        <v>0</v>
      </c>
      <c r="G6" s="37">
        <f t="shared" si="1"/>
        <v>0</v>
      </c>
      <c r="H6" s="113">
        <v>0.23</v>
      </c>
      <c r="I6" s="98">
        <f t="shared" si="2"/>
        <v>0</v>
      </c>
    </row>
    <row r="7" spans="1:9" s="72" customFormat="1" ht="12.75" customHeight="1">
      <c r="A7" s="33">
        <v>5</v>
      </c>
      <c r="B7" s="95" t="s">
        <v>378</v>
      </c>
      <c r="C7" s="27" t="s">
        <v>24</v>
      </c>
      <c r="D7" s="36">
        <v>2</v>
      </c>
      <c r="E7" s="96"/>
      <c r="F7" s="97">
        <f t="shared" si="0"/>
        <v>0</v>
      </c>
      <c r="G7" s="37">
        <f t="shared" si="1"/>
        <v>0</v>
      </c>
      <c r="H7" s="113">
        <v>0.23</v>
      </c>
      <c r="I7" s="98">
        <f t="shared" si="2"/>
        <v>0</v>
      </c>
    </row>
    <row r="8" spans="1:9" s="72" customFormat="1" ht="14.25" customHeight="1">
      <c r="A8" s="33">
        <v>6</v>
      </c>
      <c r="B8" s="95" t="s">
        <v>379</v>
      </c>
      <c r="C8" s="27" t="s">
        <v>24</v>
      </c>
      <c r="D8" s="36">
        <v>3</v>
      </c>
      <c r="E8" s="96"/>
      <c r="F8" s="97">
        <f t="shared" si="0"/>
        <v>0</v>
      </c>
      <c r="G8" s="37">
        <f t="shared" si="1"/>
        <v>0</v>
      </c>
      <c r="H8" s="113">
        <v>0.23</v>
      </c>
      <c r="I8" s="98">
        <f t="shared" si="2"/>
        <v>0</v>
      </c>
    </row>
    <row r="9" spans="1:9" s="72" customFormat="1" ht="14.25" customHeight="1">
      <c r="A9" s="33">
        <v>7</v>
      </c>
      <c r="B9" s="95" t="s">
        <v>380</v>
      </c>
      <c r="C9" s="27" t="s">
        <v>24</v>
      </c>
      <c r="D9" s="36">
        <v>1</v>
      </c>
      <c r="E9" s="96"/>
      <c r="F9" s="97">
        <f t="shared" si="0"/>
        <v>0</v>
      </c>
      <c r="G9" s="37">
        <f t="shared" si="1"/>
        <v>0</v>
      </c>
      <c r="H9" s="113">
        <v>0.23</v>
      </c>
      <c r="I9" s="98">
        <f t="shared" si="2"/>
        <v>0</v>
      </c>
    </row>
    <row r="10" spans="1:9" s="72" customFormat="1" ht="14.25" customHeight="1">
      <c r="A10" s="33">
        <v>8</v>
      </c>
      <c r="B10" s="95" t="s">
        <v>381</v>
      </c>
      <c r="C10" s="27" t="s">
        <v>24</v>
      </c>
      <c r="D10" s="36">
        <v>1</v>
      </c>
      <c r="E10" s="96"/>
      <c r="F10" s="97">
        <f t="shared" si="0"/>
        <v>0</v>
      </c>
      <c r="G10" s="37">
        <f t="shared" si="1"/>
        <v>0</v>
      </c>
      <c r="H10" s="113">
        <v>0.23</v>
      </c>
      <c r="I10" s="98">
        <f t="shared" si="2"/>
        <v>0</v>
      </c>
    </row>
    <row r="11" spans="1:9" s="72" customFormat="1" ht="14.25" customHeight="1">
      <c r="A11" s="33">
        <v>9</v>
      </c>
      <c r="B11" s="95" t="s">
        <v>382</v>
      </c>
      <c r="C11" s="27" t="s">
        <v>24</v>
      </c>
      <c r="D11" s="36">
        <v>1</v>
      </c>
      <c r="E11" s="96"/>
      <c r="F11" s="97">
        <f t="shared" si="0"/>
        <v>0</v>
      </c>
      <c r="G11" s="37">
        <f t="shared" si="1"/>
        <v>0</v>
      </c>
      <c r="H11" s="113">
        <v>0.23</v>
      </c>
      <c r="I11" s="98">
        <f t="shared" si="2"/>
        <v>0</v>
      </c>
    </row>
    <row r="12" spans="1:9" s="72" customFormat="1" ht="14.25" customHeight="1">
      <c r="A12" s="33">
        <v>10</v>
      </c>
      <c r="B12" s="95" t="s">
        <v>383</v>
      </c>
      <c r="C12" s="27" t="s">
        <v>24</v>
      </c>
      <c r="D12" s="36">
        <v>1</v>
      </c>
      <c r="E12" s="96"/>
      <c r="F12" s="97">
        <f t="shared" si="0"/>
        <v>0</v>
      </c>
      <c r="G12" s="37">
        <f t="shared" si="1"/>
        <v>0</v>
      </c>
      <c r="H12" s="113">
        <v>0.23</v>
      </c>
      <c r="I12" s="98">
        <f t="shared" si="2"/>
        <v>0</v>
      </c>
    </row>
    <row r="13" spans="1:9" s="72" customFormat="1" ht="14.25" customHeight="1">
      <c r="A13" s="33">
        <v>11</v>
      </c>
      <c r="B13" s="31" t="s">
        <v>345</v>
      </c>
      <c r="C13" s="27" t="s">
        <v>24</v>
      </c>
      <c r="D13" s="42">
        <v>5</v>
      </c>
      <c r="E13" s="99"/>
      <c r="F13" s="97">
        <f t="shared" si="0"/>
        <v>0</v>
      </c>
      <c r="G13" s="37">
        <f t="shared" si="1"/>
        <v>0</v>
      </c>
      <c r="H13" s="113">
        <v>0.23</v>
      </c>
      <c r="I13" s="98">
        <f t="shared" si="2"/>
        <v>0</v>
      </c>
    </row>
    <row r="14" spans="1:9" s="72" customFormat="1" ht="14.25" customHeight="1">
      <c r="A14" s="33">
        <v>12</v>
      </c>
      <c r="B14" s="31" t="s">
        <v>346</v>
      </c>
      <c r="C14" s="27" t="s">
        <v>24</v>
      </c>
      <c r="D14" s="42">
        <v>5</v>
      </c>
      <c r="E14" s="99"/>
      <c r="F14" s="97">
        <f t="shared" si="0"/>
        <v>0</v>
      </c>
      <c r="G14" s="37">
        <f t="shared" si="1"/>
        <v>0</v>
      </c>
      <c r="H14" s="113">
        <v>0.23</v>
      </c>
      <c r="I14" s="98">
        <f t="shared" si="2"/>
        <v>0</v>
      </c>
    </row>
    <row r="15" spans="1:9" s="72" customFormat="1" ht="14.25" customHeight="1">
      <c r="A15" s="33">
        <v>13</v>
      </c>
      <c r="B15" s="31" t="s">
        <v>347</v>
      </c>
      <c r="C15" s="27" t="s">
        <v>24</v>
      </c>
      <c r="D15" s="42">
        <v>5</v>
      </c>
      <c r="E15" s="99"/>
      <c r="F15" s="97">
        <f t="shared" si="0"/>
        <v>0</v>
      </c>
      <c r="G15" s="37">
        <f t="shared" si="1"/>
        <v>0</v>
      </c>
      <c r="H15" s="113">
        <v>0.23</v>
      </c>
      <c r="I15" s="98">
        <f t="shared" si="2"/>
        <v>0</v>
      </c>
    </row>
    <row r="16" spans="1:9" s="72" customFormat="1" ht="14.25" customHeight="1">
      <c r="A16" s="33">
        <v>14</v>
      </c>
      <c r="B16" s="100" t="s">
        <v>348</v>
      </c>
      <c r="C16" s="27" t="s">
        <v>24</v>
      </c>
      <c r="D16" s="42">
        <v>5</v>
      </c>
      <c r="E16" s="99"/>
      <c r="F16" s="97">
        <f t="shared" si="0"/>
        <v>0</v>
      </c>
      <c r="G16" s="37">
        <f t="shared" si="1"/>
        <v>0</v>
      </c>
      <c r="H16" s="113">
        <v>0.23</v>
      </c>
      <c r="I16" s="98">
        <f t="shared" si="2"/>
        <v>0</v>
      </c>
    </row>
    <row r="17" spans="1:9" s="72" customFormat="1" ht="14.25" customHeight="1">
      <c r="A17" s="33">
        <v>15</v>
      </c>
      <c r="B17" s="81" t="s">
        <v>349</v>
      </c>
      <c r="C17" s="27" t="s">
        <v>24</v>
      </c>
      <c r="D17" s="42">
        <v>5</v>
      </c>
      <c r="E17" s="99"/>
      <c r="F17" s="97">
        <f t="shared" si="0"/>
        <v>0</v>
      </c>
      <c r="G17" s="37">
        <f t="shared" si="1"/>
        <v>0</v>
      </c>
      <c r="H17" s="113">
        <v>0.23</v>
      </c>
      <c r="I17" s="98">
        <f t="shared" si="2"/>
        <v>0</v>
      </c>
    </row>
    <row r="18" spans="1:9" s="72" customFormat="1" ht="14.25" customHeight="1">
      <c r="A18" s="33">
        <v>16</v>
      </c>
      <c r="B18" s="101" t="s">
        <v>384</v>
      </c>
      <c r="C18" s="27" t="s">
        <v>24</v>
      </c>
      <c r="D18" s="36">
        <v>2</v>
      </c>
      <c r="E18" s="96"/>
      <c r="F18" s="97">
        <f t="shared" si="0"/>
        <v>0</v>
      </c>
      <c r="G18" s="37">
        <f t="shared" si="1"/>
        <v>0</v>
      </c>
      <c r="H18" s="113">
        <v>0.23</v>
      </c>
      <c r="I18" s="98">
        <f t="shared" si="2"/>
        <v>0</v>
      </c>
    </row>
    <row r="19" spans="1:9" s="72" customFormat="1" ht="14.25" customHeight="1">
      <c r="A19" s="33">
        <v>17</v>
      </c>
      <c r="B19" s="101" t="s">
        <v>385</v>
      </c>
      <c r="C19" s="27" t="s">
        <v>24</v>
      </c>
      <c r="D19" s="36">
        <v>2</v>
      </c>
      <c r="E19" s="96"/>
      <c r="F19" s="97">
        <f t="shared" si="0"/>
        <v>0</v>
      </c>
      <c r="G19" s="37">
        <f t="shared" si="1"/>
        <v>0</v>
      </c>
      <c r="H19" s="113">
        <v>0.23</v>
      </c>
      <c r="I19" s="98">
        <f t="shared" si="2"/>
        <v>0</v>
      </c>
    </row>
    <row r="20" spans="1:9" s="72" customFormat="1" ht="14.25" customHeight="1">
      <c r="A20" s="33">
        <v>18</v>
      </c>
      <c r="B20" s="101" t="s">
        <v>386</v>
      </c>
      <c r="C20" s="27" t="s">
        <v>24</v>
      </c>
      <c r="D20" s="36">
        <v>2</v>
      </c>
      <c r="E20" s="96"/>
      <c r="F20" s="97">
        <f t="shared" si="0"/>
        <v>0</v>
      </c>
      <c r="G20" s="37">
        <f t="shared" si="1"/>
        <v>0</v>
      </c>
      <c r="H20" s="113">
        <v>0.23</v>
      </c>
      <c r="I20" s="98">
        <f t="shared" si="2"/>
        <v>0</v>
      </c>
    </row>
    <row r="21" spans="1:9" s="72" customFormat="1" ht="14.25" customHeight="1">
      <c r="A21" s="33">
        <v>19</v>
      </c>
      <c r="B21" s="101" t="s">
        <v>387</v>
      </c>
      <c r="C21" s="27" t="s">
        <v>24</v>
      </c>
      <c r="D21" s="36">
        <v>1</v>
      </c>
      <c r="E21" s="96"/>
      <c r="F21" s="97">
        <f t="shared" si="0"/>
        <v>0</v>
      </c>
      <c r="G21" s="37">
        <f t="shared" si="1"/>
        <v>0</v>
      </c>
      <c r="H21" s="113">
        <v>0.23</v>
      </c>
      <c r="I21" s="98">
        <f t="shared" si="2"/>
        <v>0</v>
      </c>
    </row>
    <row r="22" spans="1:9" s="72" customFormat="1" ht="14.25" customHeight="1">
      <c r="A22" s="33">
        <v>20</v>
      </c>
      <c r="B22" s="101" t="s">
        <v>388</v>
      </c>
      <c r="C22" s="27" t="s">
        <v>24</v>
      </c>
      <c r="D22" s="36">
        <v>1</v>
      </c>
      <c r="E22" s="96"/>
      <c r="F22" s="97">
        <f t="shared" si="0"/>
        <v>0</v>
      </c>
      <c r="G22" s="37">
        <f t="shared" si="1"/>
        <v>0</v>
      </c>
      <c r="H22" s="113">
        <v>0.23</v>
      </c>
      <c r="I22" s="98">
        <f t="shared" si="2"/>
        <v>0</v>
      </c>
    </row>
    <row r="23" spans="1:9" s="72" customFormat="1" ht="14.25" customHeight="1">
      <c r="A23" s="33">
        <v>21</v>
      </c>
      <c r="B23" s="101" t="s">
        <v>389</v>
      </c>
      <c r="C23" s="27" t="s">
        <v>24</v>
      </c>
      <c r="D23" s="36">
        <v>1</v>
      </c>
      <c r="E23" s="96"/>
      <c r="F23" s="97">
        <f t="shared" si="0"/>
        <v>0</v>
      </c>
      <c r="G23" s="37">
        <f t="shared" si="1"/>
        <v>0</v>
      </c>
      <c r="H23" s="113">
        <v>0.23</v>
      </c>
      <c r="I23" s="98">
        <f t="shared" si="2"/>
        <v>0</v>
      </c>
    </row>
    <row r="24" spans="1:9" s="72" customFormat="1" ht="14.25" customHeight="1">
      <c r="A24" s="33">
        <v>22</v>
      </c>
      <c r="B24" s="81" t="s">
        <v>390</v>
      </c>
      <c r="C24" s="27" t="s">
        <v>24</v>
      </c>
      <c r="D24" s="42">
        <v>1</v>
      </c>
      <c r="E24" s="99"/>
      <c r="F24" s="97">
        <f t="shared" si="0"/>
        <v>0</v>
      </c>
      <c r="G24" s="37">
        <f t="shared" si="1"/>
        <v>0</v>
      </c>
      <c r="H24" s="113">
        <v>0.23</v>
      </c>
      <c r="I24" s="98">
        <f t="shared" si="2"/>
        <v>0</v>
      </c>
    </row>
    <row r="25" spans="1:9" s="72" customFormat="1" ht="14.25" customHeight="1">
      <c r="A25" s="33">
        <v>23</v>
      </c>
      <c r="B25" s="81" t="s">
        <v>391</v>
      </c>
      <c r="C25" s="27" t="s">
        <v>24</v>
      </c>
      <c r="D25" s="42">
        <v>1</v>
      </c>
      <c r="E25" s="99"/>
      <c r="F25" s="97">
        <f t="shared" si="0"/>
        <v>0</v>
      </c>
      <c r="G25" s="37">
        <f t="shared" si="1"/>
        <v>0</v>
      </c>
      <c r="H25" s="113">
        <v>0.23</v>
      </c>
      <c r="I25" s="98">
        <f t="shared" si="2"/>
        <v>0</v>
      </c>
    </row>
    <row r="26" spans="1:9" s="72" customFormat="1" ht="14.25" customHeight="1">
      <c r="A26" s="33">
        <v>24</v>
      </c>
      <c r="B26" s="102" t="s">
        <v>392</v>
      </c>
      <c r="C26" s="27" t="s">
        <v>24</v>
      </c>
      <c r="D26" s="36">
        <v>2</v>
      </c>
      <c r="E26" s="96"/>
      <c r="F26" s="97">
        <f t="shared" si="0"/>
        <v>0</v>
      </c>
      <c r="G26" s="37">
        <f t="shared" si="1"/>
        <v>0</v>
      </c>
      <c r="H26" s="113">
        <v>0.23</v>
      </c>
      <c r="I26" s="98">
        <f t="shared" si="2"/>
        <v>0</v>
      </c>
    </row>
    <row r="27" spans="1:9" s="72" customFormat="1" ht="14.25" customHeight="1">
      <c r="A27" s="33">
        <v>25</v>
      </c>
      <c r="B27" s="102" t="s">
        <v>393</v>
      </c>
      <c r="C27" s="27" t="s">
        <v>24</v>
      </c>
      <c r="D27" s="36">
        <v>2</v>
      </c>
      <c r="E27" s="96"/>
      <c r="F27" s="97">
        <f t="shared" si="0"/>
        <v>0</v>
      </c>
      <c r="G27" s="37">
        <f t="shared" si="1"/>
        <v>0</v>
      </c>
      <c r="H27" s="113">
        <v>0.23</v>
      </c>
      <c r="I27" s="98">
        <f t="shared" si="2"/>
        <v>0</v>
      </c>
    </row>
    <row r="28" spans="1:9" s="72" customFormat="1" ht="14.25" customHeight="1">
      <c r="A28" s="33">
        <v>26</v>
      </c>
      <c r="B28" s="31" t="s">
        <v>394</v>
      </c>
      <c r="C28" s="41" t="s">
        <v>24</v>
      </c>
      <c r="D28" s="66">
        <v>2</v>
      </c>
      <c r="E28" s="96"/>
      <c r="F28" s="97">
        <f t="shared" si="0"/>
        <v>0</v>
      </c>
      <c r="G28" s="37">
        <f t="shared" si="1"/>
        <v>0</v>
      </c>
      <c r="H28" s="113">
        <v>0.23</v>
      </c>
      <c r="I28" s="98">
        <f t="shared" si="2"/>
        <v>0</v>
      </c>
    </row>
    <row r="29" spans="1:9" s="72" customFormat="1" ht="14.25" customHeight="1">
      <c r="A29" s="33">
        <v>27</v>
      </c>
      <c r="B29" s="31" t="s">
        <v>395</v>
      </c>
      <c r="C29" s="27" t="s">
        <v>23</v>
      </c>
      <c r="D29" s="36">
        <v>10</v>
      </c>
      <c r="E29" s="96"/>
      <c r="F29" s="97">
        <f t="shared" si="0"/>
        <v>0</v>
      </c>
      <c r="G29" s="37">
        <f t="shared" si="1"/>
        <v>0</v>
      </c>
      <c r="H29" s="113">
        <v>0.23</v>
      </c>
      <c r="I29" s="98">
        <f t="shared" si="2"/>
        <v>0</v>
      </c>
    </row>
    <row r="30" spans="1:9" s="72" customFormat="1" ht="14.25" customHeight="1">
      <c r="A30" s="33">
        <v>28</v>
      </c>
      <c r="B30" s="31" t="s">
        <v>396</v>
      </c>
      <c r="C30" s="27" t="s">
        <v>397</v>
      </c>
      <c r="D30" s="36">
        <v>5</v>
      </c>
      <c r="E30" s="96"/>
      <c r="F30" s="97">
        <f t="shared" si="0"/>
        <v>0</v>
      </c>
      <c r="G30" s="37">
        <f t="shared" si="1"/>
        <v>0</v>
      </c>
      <c r="H30" s="113">
        <v>0.23</v>
      </c>
      <c r="I30" s="98">
        <f t="shared" si="2"/>
        <v>0</v>
      </c>
    </row>
    <row r="31" spans="1:9" s="72" customFormat="1" ht="14.25" customHeight="1">
      <c r="A31" s="33">
        <v>29</v>
      </c>
      <c r="B31" s="31" t="s">
        <v>398</v>
      </c>
      <c r="C31" s="27" t="s">
        <v>24</v>
      </c>
      <c r="D31" s="36">
        <v>10</v>
      </c>
      <c r="E31" s="96"/>
      <c r="F31" s="97">
        <f t="shared" si="0"/>
        <v>0</v>
      </c>
      <c r="G31" s="37">
        <f t="shared" si="1"/>
        <v>0</v>
      </c>
      <c r="H31" s="113">
        <v>0.23</v>
      </c>
      <c r="I31" s="98">
        <f t="shared" si="2"/>
        <v>0</v>
      </c>
    </row>
    <row r="32" spans="1:9" s="72" customFormat="1" ht="14.25" customHeight="1">
      <c r="A32" s="33">
        <v>30</v>
      </c>
      <c r="B32" s="31" t="s">
        <v>399</v>
      </c>
      <c r="C32" s="27" t="s">
        <v>24</v>
      </c>
      <c r="D32" s="36">
        <v>10</v>
      </c>
      <c r="E32" s="96"/>
      <c r="F32" s="97">
        <f t="shared" si="0"/>
        <v>0</v>
      </c>
      <c r="G32" s="37">
        <f t="shared" si="1"/>
        <v>0</v>
      </c>
      <c r="H32" s="113">
        <v>0.23</v>
      </c>
      <c r="I32" s="98">
        <f t="shared" si="2"/>
        <v>0</v>
      </c>
    </row>
    <row r="33" spans="1:9" s="72" customFormat="1" ht="14.25" customHeight="1">
      <c r="A33" s="33">
        <v>31</v>
      </c>
      <c r="B33" s="31" t="s">
        <v>400</v>
      </c>
      <c r="C33" s="27" t="s">
        <v>24</v>
      </c>
      <c r="D33" s="31">
        <v>10</v>
      </c>
      <c r="E33" s="96"/>
      <c r="F33" s="97">
        <f t="shared" si="0"/>
        <v>0</v>
      </c>
      <c r="G33" s="37">
        <f t="shared" si="1"/>
        <v>0</v>
      </c>
      <c r="H33" s="113">
        <v>0.23</v>
      </c>
      <c r="I33" s="98">
        <f t="shared" si="2"/>
        <v>0</v>
      </c>
    </row>
    <row r="34" spans="1:9" s="75" customFormat="1" ht="14.25" customHeight="1">
      <c r="A34" s="33">
        <v>32</v>
      </c>
      <c r="B34" s="31" t="s">
        <v>401</v>
      </c>
      <c r="C34" s="27" t="s">
        <v>24</v>
      </c>
      <c r="D34" s="31">
        <v>10</v>
      </c>
      <c r="E34" s="96"/>
      <c r="F34" s="97">
        <f t="shared" si="0"/>
        <v>0</v>
      </c>
      <c r="G34" s="37">
        <f t="shared" si="1"/>
        <v>0</v>
      </c>
      <c r="H34" s="113">
        <v>0.23</v>
      </c>
      <c r="I34" s="98">
        <f t="shared" si="2"/>
        <v>0</v>
      </c>
    </row>
    <row r="35" spans="1:9" s="72" customFormat="1" ht="14.25" customHeight="1">
      <c r="A35" s="33">
        <v>33</v>
      </c>
      <c r="B35" s="31" t="s">
        <v>78</v>
      </c>
      <c r="C35" s="27" t="s">
        <v>24</v>
      </c>
      <c r="D35" s="36">
        <v>10</v>
      </c>
      <c r="E35" s="96"/>
      <c r="F35" s="97">
        <f t="shared" si="0"/>
        <v>0</v>
      </c>
      <c r="G35" s="37">
        <f t="shared" si="1"/>
        <v>0</v>
      </c>
      <c r="H35" s="113">
        <v>0.23</v>
      </c>
      <c r="I35" s="98">
        <f t="shared" si="2"/>
        <v>0</v>
      </c>
    </row>
    <row r="36" spans="1:9" ht="13.5" customHeight="1">
      <c r="A36" s="33">
        <v>34</v>
      </c>
      <c r="B36" s="31" t="s">
        <v>402</v>
      </c>
      <c r="C36" s="27" t="s">
        <v>24</v>
      </c>
      <c r="D36" s="36">
        <v>3</v>
      </c>
      <c r="E36" s="96"/>
      <c r="F36" s="97">
        <f t="shared" si="0"/>
        <v>0</v>
      </c>
      <c r="G36" s="37">
        <f t="shared" si="1"/>
        <v>0</v>
      </c>
      <c r="H36" s="113">
        <v>0.23</v>
      </c>
      <c r="I36" s="98">
        <f t="shared" si="2"/>
        <v>0</v>
      </c>
    </row>
    <row r="37" spans="1:9" ht="13.5" customHeight="1">
      <c r="A37" s="33">
        <v>35</v>
      </c>
      <c r="B37" s="101" t="s">
        <v>403</v>
      </c>
      <c r="C37" s="80" t="s">
        <v>24</v>
      </c>
      <c r="D37" s="81">
        <v>3</v>
      </c>
      <c r="E37" s="96"/>
      <c r="F37" s="97">
        <f t="shared" si="0"/>
        <v>0</v>
      </c>
      <c r="G37" s="37">
        <f t="shared" si="1"/>
        <v>0</v>
      </c>
      <c r="H37" s="113">
        <v>0.23</v>
      </c>
      <c r="I37" s="98">
        <f t="shared" si="2"/>
        <v>0</v>
      </c>
    </row>
    <row r="38" spans="1:9" ht="13.5" customHeight="1">
      <c r="A38" s="27">
        <v>36</v>
      </c>
      <c r="B38" s="42" t="s">
        <v>404</v>
      </c>
      <c r="C38" s="80" t="s">
        <v>24</v>
      </c>
      <c r="D38" s="42">
        <v>5</v>
      </c>
      <c r="E38" s="96"/>
      <c r="F38" s="97">
        <f t="shared" si="0"/>
        <v>0</v>
      </c>
      <c r="G38" s="37">
        <f t="shared" si="1"/>
        <v>0</v>
      </c>
      <c r="H38" s="113">
        <v>0.23</v>
      </c>
      <c r="I38" s="98">
        <f t="shared" si="2"/>
        <v>0</v>
      </c>
    </row>
    <row r="39" spans="1:9" ht="13.5" customHeight="1">
      <c r="A39" s="33">
        <v>37</v>
      </c>
      <c r="B39" s="81" t="s">
        <v>50</v>
      </c>
      <c r="C39" s="41" t="s">
        <v>24</v>
      </c>
      <c r="D39" s="81">
        <v>10</v>
      </c>
      <c r="E39" s="103"/>
      <c r="F39" s="97">
        <f t="shared" si="0"/>
        <v>0</v>
      </c>
      <c r="G39" s="37">
        <f t="shared" si="1"/>
        <v>0</v>
      </c>
      <c r="H39" s="113">
        <v>0.23</v>
      </c>
      <c r="I39" s="98">
        <f t="shared" si="2"/>
        <v>0</v>
      </c>
    </row>
    <row r="40" spans="1:9" ht="13.5" customHeight="1">
      <c r="A40" s="33">
        <v>38</v>
      </c>
      <c r="B40" s="42" t="s">
        <v>405</v>
      </c>
      <c r="C40" s="27" t="s">
        <v>24</v>
      </c>
      <c r="D40" s="81">
        <v>10</v>
      </c>
      <c r="E40" s="104"/>
      <c r="F40" s="97">
        <f t="shared" si="0"/>
        <v>0</v>
      </c>
      <c r="G40" s="37">
        <f t="shared" si="1"/>
        <v>0</v>
      </c>
      <c r="H40" s="113">
        <v>0.23</v>
      </c>
      <c r="I40" s="98">
        <f t="shared" si="2"/>
        <v>0</v>
      </c>
    </row>
    <row r="41" spans="1:9" ht="13.5" customHeight="1">
      <c r="A41" s="27">
        <v>39</v>
      </c>
      <c r="B41" s="42" t="s">
        <v>406</v>
      </c>
      <c r="C41" s="27" t="s">
        <v>24</v>
      </c>
      <c r="D41" s="81">
        <v>10</v>
      </c>
      <c r="E41" s="105"/>
      <c r="F41" s="97">
        <f t="shared" si="0"/>
        <v>0</v>
      </c>
      <c r="G41" s="37">
        <f t="shared" si="1"/>
        <v>0</v>
      </c>
      <c r="H41" s="113">
        <v>0.23</v>
      </c>
      <c r="I41" s="98">
        <f t="shared" si="2"/>
        <v>0</v>
      </c>
    </row>
    <row r="42" spans="1:9" ht="13.5" customHeight="1">
      <c r="A42" s="33">
        <v>40</v>
      </c>
      <c r="B42" s="42" t="s">
        <v>407</v>
      </c>
      <c r="C42" s="27" t="s">
        <v>24</v>
      </c>
      <c r="D42" s="81">
        <v>10</v>
      </c>
      <c r="E42" s="104"/>
      <c r="F42" s="97">
        <f t="shared" si="0"/>
        <v>0</v>
      </c>
      <c r="G42" s="37">
        <f t="shared" si="1"/>
        <v>0</v>
      </c>
      <c r="H42" s="113">
        <v>0.23</v>
      </c>
      <c r="I42" s="98">
        <f t="shared" si="2"/>
        <v>0</v>
      </c>
    </row>
    <row r="43" spans="1:9" ht="13.5" customHeight="1">
      <c r="A43" s="33">
        <v>41</v>
      </c>
      <c r="B43" s="42" t="s">
        <v>76</v>
      </c>
      <c r="C43" s="27" t="s">
        <v>24</v>
      </c>
      <c r="D43" s="81">
        <v>2</v>
      </c>
      <c r="E43" s="105"/>
      <c r="F43" s="97">
        <f t="shared" si="0"/>
        <v>0</v>
      </c>
      <c r="G43" s="37">
        <f t="shared" si="1"/>
        <v>0</v>
      </c>
      <c r="H43" s="113">
        <v>0.23</v>
      </c>
      <c r="I43" s="98">
        <f t="shared" si="2"/>
        <v>0</v>
      </c>
    </row>
    <row r="44" spans="1:9" ht="13.5" customHeight="1">
      <c r="A44" s="27">
        <v>42</v>
      </c>
      <c r="B44" s="42" t="s">
        <v>77</v>
      </c>
      <c r="C44" s="27" t="s">
        <v>24</v>
      </c>
      <c r="D44" s="42">
        <v>2</v>
      </c>
      <c r="E44" s="99"/>
      <c r="F44" s="97">
        <f t="shared" si="0"/>
        <v>0</v>
      </c>
      <c r="G44" s="37">
        <f t="shared" si="1"/>
        <v>0</v>
      </c>
      <c r="H44" s="113">
        <v>0.23</v>
      </c>
      <c r="I44" s="98">
        <f t="shared" si="2"/>
        <v>0</v>
      </c>
    </row>
    <row r="45" spans="1:9" ht="13.5" customHeight="1">
      <c r="A45" s="33">
        <v>43</v>
      </c>
      <c r="B45" s="42" t="s">
        <v>408</v>
      </c>
      <c r="C45" s="27" t="s">
        <v>24</v>
      </c>
      <c r="D45" s="42">
        <v>10</v>
      </c>
      <c r="E45" s="99"/>
      <c r="F45" s="97">
        <f t="shared" si="0"/>
        <v>0</v>
      </c>
      <c r="G45" s="37">
        <f t="shared" si="1"/>
        <v>0</v>
      </c>
      <c r="H45" s="113">
        <v>0.23</v>
      </c>
      <c r="I45" s="98">
        <f t="shared" si="2"/>
        <v>0</v>
      </c>
    </row>
    <row r="46" spans="1:9" ht="13.5" customHeight="1">
      <c r="A46" s="33">
        <v>44</v>
      </c>
      <c r="B46" s="42" t="s">
        <v>409</v>
      </c>
      <c r="C46" s="27" t="s">
        <v>24</v>
      </c>
      <c r="D46" s="42">
        <v>10</v>
      </c>
      <c r="E46" s="99"/>
      <c r="F46" s="97">
        <f t="shared" si="0"/>
        <v>0</v>
      </c>
      <c r="G46" s="37">
        <f t="shared" si="1"/>
        <v>0</v>
      </c>
      <c r="H46" s="113">
        <v>0.23</v>
      </c>
      <c r="I46" s="98">
        <f t="shared" si="2"/>
        <v>0</v>
      </c>
    </row>
    <row r="47" spans="1:9" ht="13.5" customHeight="1">
      <c r="A47" s="27">
        <v>45</v>
      </c>
      <c r="B47" s="42" t="s">
        <v>75</v>
      </c>
      <c r="C47" s="27" t="s">
        <v>24</v>
      </c>
      <c r="D47" s="42">
        <v>2</v>
      </c>
      <c r="E47" s="99"/>
      <c r="F47" s="97">
        <f t="shared" si="0"/>
        <v>0</v>
      </c>
      <c r="G47" s="37">
        <f t="shared" si="1"/>
        <v>0</v>
      </c>
      <c r="H47" s="113">
        <v>0.23</v>
      </c>
      <c r="I47" s="98">
        <f t="shared" si="2"/>
        <v>0</v>
      </c>
    </row>
    <row r="48" spans="1:9" ht="13.5" customHeight="1">
      <c r="A48" s="33">
        <v>46</v>
      </c>
      <c r="B48" s="31" t="s">
        <v>79</v>
      </c>
      <c r="C48" s="27" t="s">
        <v>24</v>
      </c>
      <c r="D48" s="42">
        <v>25</v>
      </c>
      <c r="E48" s="99"/>
      <c r="F48" s="97">
        <f t="shared" si="0"/>
        <v>0</v>
      </c>
      <c r="G48" s="37">
        <f t="shared" si="1"/>
        <v>0</v>
      </c>
      <c r="H48" s="113">
        <v>0.23</v>
      </c>
      <c r="I48" s="98">
        <f t="shared" si="2"/>
        <v>0</v>
      </c>
    </row>
    <row r="49" spans="1:9" ht="13.5" customHeight="1">
      <c r="A49" s="33">
        <v>47</v>
      </c>
      <c r="B49" s="31" t="s">
        <v>49</v>
      </c>
      <c r="C49" s="27" t="s">
        <v>24</v>
      </c>
      <c r="D49" s="42">
        <v>2</v>
      </c>
      <c r="E49" s="99"/>
      <c r="F49" s="97">
        <f t="shared" si="0"/>
        <v>0</v>
      </c>
      <c r="G49" s="37">
        <f t="shared" si="1"/>
        <v>0</v>
      </c>
      <c r="H49" s="113">
        <v>0.23</v>
      </c>
      <c r="I49" s="98">
        <f t="shared" si="2"/>
        <v>0</v>
      </c>
    </row>
    <row r="50" spans="1:9" ht="13.5" customHeight="1">
      <c r="A50" s="38"/>
      <c r="B50" s="46" t="s">
        <v>25</v>
      </c>
      <c r="C50" s="41"/>
      <c r="D50" s="41"/>
      <c r="E50" s="114">
        <f>SUM(E3:E49)</f>
        <v>0</v>
      </c>
      <c r="F50" s="114">
        <f>SUM(F3:F49)</f>
        <v>0</v>
      </c>
      <c r="G50" s="47">
        <f>SUM(G45:G49)</f>
        <v>0</v>
      </c>
      <c r="H50" s="29">
        <v>0.23</v>
      </c>
      <c r="I50" s="114">
        <f>SUM(I3:I49)</f>
        <v>0</v>
      </c>
    </row>
    <row r="80" ht="14.25" customHeight="1"/>
    <row r="95" ht="27.75" customHeight="1"/>
    <row r="97" ht="14.25" customHeight="1"/>
    <row r="120" ht="16.5" customHeight="1"/>
    <row r="121" ht="14.25" customHeight="1"/>
    <row r="124" ht="14.25" customHeight="1"/>
    <row r="127" ht="14.25" customHeight="1"/>
    <row r="132" ht="14.25" customHeight="1"/>
    <row r="139" ht="15" customHeight="1"/>
    <row r="140" ht="15.75" customHeight="1"/>
    <row r="141" ht="14.25" customHeight="1"/>
    <row r="183" ht="12.75" customHeight="1"/>
    <row r="184" ht="14.25" customHeight="1"/>
    <row r="186" ht="15" customHeight="1"/>
    <row r="226" ht="17.25" customHeight="1"/>
    <row r="237" ht="15" customHeight="1"/>
    <row r="239" ht="15" customHeight="1"/>
    <row r="241" ht="15" customHeight="1"/>
    <row r="242" ht="15.75" customHeight="1"/>
    <row r="246" ht="27.75" customHeight="1"/>
    <row r="247" ht="12.75" customHeight="1"/>
    <row r="248" ht="27.75" customHeight="1"/>
    <row r="249" ht="12.75" customHeight="1"/>
    <row r="260" ht="15" customHeight="1"/>
    <row r="323" ht="50.25" customHeight="1"/>
    <row r="324" ht="15" customHeight="1"/>
    <row r="65516" ht="15" customHeight="1"/>
  </sheetData>
  <sheetProtection selectLockedCells="1" selectUnlockedCells="1"/>
  <printOptions/>
  <pageMargins left="0.5597222222222222" right="0.2798611111111111" top="0.6083333333333333" bottom="0.4395833333333333" header="0.19652777777777777" footer="0.19027777777777777"/>
  <pageSetup horizontalDpi="600" verticalDpi="600" orientation="landscape" paperSize="9" scale="91" r:id="rId1"/>
  <headerFooter alignWithMargins="0">
    <oddHeader xml:space="preserve">&amp;RZAŁĄCZNIK NR 2
Pakiet nr 1 </oddHeader>
    <oddFooter>&amp;C&amp;"Times New Roman,Normalny"&amp;12Strona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4.7109375" style="27" customWidth="1"/>
    <col min="2" max="2" width="69.00390625" style="10" customWidth="1"/>
    <col min="3" max="3" width="6.28125" style="13" customWidth="1"/>
    <col min="4" max="4" width="8.7109375" style="14" customWidth="1"/>
    <col min="5" max="5" width="8.140625" style="15" customWidth="1"/>
    <col min="6" max="6" width="8.7109375" style="16" customWidth="1"/>
    <col min="7" max="7" width="10.140625" style="16" customWidth="1"/>
    <col min="8" max="8" width="7.57421875" style="17" customWidth="1"/>
    <col min="9" max="9" width="12.57421875" style="16" customWidth="1"/>
    <col min="10" max="10" width="9.140625" style="18" customWidth="1"/>
  </cols>
  <sheetData>
    <row r="1" spans="1:10" s="2" customFormat="1" ht="38.25" customHeight="1">
      <c r="A1" s="27" t="s">
        <v>1</v>
      </c>
      <c r="B1" s="85" t="s">
        <v>11</v>
      </c>
      <c r="C1" s="27" t="s">
        <v>12</v>
      </c>
      <c r="D1" s="27" t="s">
        <v>13</v>
      </c>
      <c r="E1" s="28" t="s">
        <v>14</v>
      </c>
      <c r="F1" s="28" t="s">
        <v>15</v>
      </c>
      <c r="G1" s="28" t="s">
        <v>16</v>
      </c>
      <c r="H1" s="29" t="s">
        <v>17</v>
      </c>
      <c r="I1" s="28" t="s">
        <v>5</v>
      </c>
      <c r="J1" s="13"/>
    </row>
    <row r="2" spans="1:9" s="19" customFormat="1" ht="11.25" customHeight="1">
      <c r="A2" s="34">
        <v>1</v>
      </c>
      <c r="B2" s="86" t="s">
        <v>26</v>
      </c>
      <c r="C2" s="30" t="s">
        <v>27</v>
      </c>
      <c r="D2" s="30" t="s">
        <v>28</v>
      </c>
      <c r="E2" s="35" t="s">
        <v>18</v>
      </c>
      <c r="F2" s="30" t="s">
        <v>19</v>
      </c>
      <c r="G2" s="30" t="s">
        <v>20</v>
      </c>
      <c r="H2" s="30" t="s">
        <v>21</v>
      </c>
      <c r="I2" s="30" t="s">
        <v>22</v>
      </c>
    </row>
    <row r="3" spans="1:9" s="65" customFormat="1" ht="12.75" customHeight="1">
      <c r="A3" s="57">
        <v>1</v>
      </c>
      <c r="B3" s="87" t="s">
        <v>51</v>
      </c>
      <c r="C3" s="57" t="s">
        <v>29</v>
      </c>
      <c r="D3" s="63">
        <v>20</v>
      </c>
      <c r="E3" s="61"/>
      <c r="F3" s="97">
        <f>E3+E3*H3</f>
        <v>0</v>
      </c>
      <c r="G3" s="37">
        <f>D3*E3</f>
        <v>0</v>
      </c>
      <c r="H3" s="113">
        <v>0.23</v>
      </c>
      <c r="I3" s="98">
        <f>G3+G3*H3</f>
        <v>0</v>
      </c>
    </row>
    <row r="4" spans="1:9" s="65" customFormat="1" ht="12.75" customHeight="1">
      <c r="A4" s="59">
        <v>2</v>
      </c>
      <c r="B4" s="87" t="s">
        <v>85</v>
      </c>
      <c r="C4" s="57" t="s">
        <v>24</v>
      </c>
      <c r="D4" s="63">
        <v>5</v>
      </c>
      <c r="E4" s="61"/>
      <c r="F4" s="97">
        <f aca="true" t="shared" si="0" ref="F4:F66">E4+E4*H4</f>
        <v>0</v>
      </c>
      <c r="G4" s="37">
        <f aca="true" t="shared" si="1" ref="G4:G66">D4*E4</f>
        <v>0</v>
      </c>
      <c r="H4" s="113">
        <v>0.23</v>
      </c>
      <c r="I4" s="98">
        <f aca="true" t="shared" si="2" ref="I4:I66">G4+G4*H4</f>
        <v>0</v>
      </c>
    </row>
    <row r="5" spans="1:9" s="65" customFormat="1" ht="12.75" customHeight="1">
      <c r="A5" s="59">
        <v>3</v>
      </c>
      <c r="B5" s="87" t="s">
        <v>30</v>
      </c>
      <c r="C5" s="57" t="s">
        <v>29</v>
      </c>
      <c r="D5" s="63">
        <v>200</v>
      </c>
      <c r="E5" s="61"/>
      <c r="F5" s="97">
        <f t="shared" si="0"/>
        <v>0</v>
      </c>
      <c r="G5" s="37">
        <f t="shared" si="1"/>
        <v>0</v>
      </c>
      <c r="H5" s="113">
        <v>0.23</v>
      </c>
      <c r="I5" s="98">
        <f t="shared" si="2"/>
        <v>0</v>
      </c>
    </row>
    <row r="6" spans="1:9" s="65" customFormat="1" ht="12.75" customHeight="1">
      <c r="A6" s="59">
        <v>3</v>
      </c>
      <c r="B6" s="87" t="s">
        <v>31</v>
      </c>
      <c r="C6" s="57" t="s">
        <v>32</v>
      </c>
      <c r="D6" s="63">
        <v>50</v>
      </c>
      <c r="E6" s="61"/>
      <c r="F6" s="97">
        <f t="shared" si="0"/>
        <v>0</v>
      </c>
      <c r="G6" s="37">
        <f t="shared" si="1"/>
        <v>0</v>
      </c>
      <c r="H6" s="113">
        <v>0.23</v>
      </c>
      <c r="I6" s="98">
        <f t="shared" si="2"/>
        <v>0</v>
      </c>
    </row>
    <row r="7" spans="1:9" s="65" customFormat="1" ht="12.75" customHeight="1">
      <c r="A7" s="57">
        <v>4</v>
      </c>
      <c r="B7" s="88" t="s">
        <v>33</v>
      </c>
      <c r="C7" s="59" t="s">
        <v>24</v>
      </c>
      <c r="D7" s="66">
        <v>50</v>
      </c>
      <c r="E7" s="61"/>
      <c r="F7" s="97">
        <f t="shared" si="0"/>
        <v>0</v>
      </c>
      <c r="G7" s="37">
        <f t="shared" si="1"/>
        <v>0</v>
      </c>
      <c r="H7" s="113">
        <v>0.23</v>
      </c>
      <c r="I7" s="98">
        <f t="shared" si="2"/>
        <v>0</v>
      </c>
    </row>
    <row r="8" spans="1:10" s="68" customFormat="1" ht="12.75" customHeight="1">
      <c r="A8" s="57">
        <v>5</v>
      </c>
      <c r="B8" s="88" t="s">
        <v>55</v>
      </c>
      <c r="C8" s="59" t="s">
        <v>24</v>
      </c>
      <c r="D8" s="66">
        <v>10</v>
      </c>
      <c r="E8" s="61"/>
      <c r="F8" s="97">
        <f t="shared" si="0"/>
        <v>0</v>
      </c>
      <c r="G8" s="37">
        <f t="shared" si="1"/>
        <v>0</v>
      </c>
      <c r="H8" s="113">
        <v>0.23</v>
      </c>
      <c r="I8" s="98">
        <f t="shared" si="2"/>
        <v>0</v>
      </c>
      <c r="J8" s="67"/>
    </row>
    <row r="9" spans="1:9" s="65" customFormat="1" ht="12.75" customHeight="1">
      <c r="A9" s="57">
        <v>6</v>
      </c>
      <c r="B9" s="88" t="s">
        <v>34</v>
      </c>
      <c r="C9" s="59" t="s">
        <v>35</v>
      </c>
      <c r="D9" s="60">
        <v>50</v>
      </c>
      <c r="E9" s="61"/>
      <c r="F9" s="97">
        <f t="shared" si="0"/>
        <v>0</v>
      </c>
      <c r="G9" s="37">
        <f t="shared" si="1"/>
        <v>0</v>
      </c>
      <c r="H9" s="113">
        <v>0.23</v>
      </c>
      <c r="I9" s="98">
        <f t="shared" si="2"/>
        <v>0</v>
      </c>
    </row>
    <row r="10" spans="1:9" s="65" customFormat="1" ht="12.75" customHeight="1">
      <c r="A10" s="59">
        <v>7</v>
      </c>
      <c r="B10" s="88" t="s">
        <v>86</v>
      </c>
      <c r="C10" s="59" t="s">
        <v>24</v>
      </c>
      <c r="D10" s="60">
        <v>5</v>
      </c>
      <c r="E10" s="61"/>
      <c r="F10" s="97">
        <f t="shared" si="0"/>
        <v>0</v>
      </c>
      <c r="G10" s="37">
        <f t="shared" si="1"/>
        <v>0</v>
      </c>
      <c r="H10" s="113">
        <v>0.23</v>
      </c>
      <c r="I10" s="98">
        <f t="shared" si="2"/>
        <v>0</v>
      </c>
    </row>
    <row r="11" spans="1:9" s="20" customFormat="1" ht="13.5" customHeight="1">
      <c r="A11" s="57">
        <v>8</v>
      </c>
      <c r="B11" s="88" t="s">
        <v>54</v>
      </c>
      <c r="C11" s="59" t="s">
        <v>24</v>
      </c>
      <c r="D11" s="60">
        <v>5</v>
      </c>
      <c r="E11" s="61"/>
      <c r="F11" s="97">
        <f t="shared" si="0"/>
        <v>0</v>
      </c>
      <c r="G11" s="37">
        <f t="shared" si="1"/>
        <v>0</v>
      </c>
      <c r="H11" s="113">
        <v>0.23</v>
      </c>
      <c r="I11" s="98">
        <f t="shared" si="2"/>
        <v>0</v>
      </c>
    </row>
    <row r="12" spans="1:9" s="69" customFormat="1" ht="12.75" customHeight="1">
      <c r="A12" s="57">
        <v>9</v>
      </c>
      <c r="B12" s="87" t="s">
        <v>53</v>
      </c>
      <c r="C12" s="57" t="s">
        <v>44</v>
      </c>
      <c r="D12" s="63">
        <v>50</v>
      </c>
      <c r="E12" s="61"/>
      <c r="F12" s="97">
        <f t="shared" si="0"/>
        <v>0</v>
      </c>
      <c r="G12" s="37">
        <f t="shared" si="1"/>
        <v>0</v>
      </c>
      <c r="H12" s="113">
        <v>0.23</v>
      </c>
      <c r="I12" s="98">
        <f t="shared" si="2"/>
        <v>0</v>
      </c>
    </row>
    <row r="13" spans="1:9" s="69" customFormat="1" ht="12.75" customHeight="1">
      <c r="A13" s="57">
        <v>10</v>
      </c>
      <c r="B13" s="87" t="s">
        <v>52</v>
      </c>
      <c r="C13" s="57" t="s">
        <v>24</v>
      </c>
      <c r="D13" s="70">
        <v>100</v>
      </c>
      <c r="E13" s="61"/>
      <c r="F13" s="97">
        <f t="shared" si="0"/>
        <v>0</v>
      </c>
      <c r="G13" s="37">
        <f t="shared" si="1"/>
        <v>0</v>
      </c>
      <c r="H13" s="113">
        <v>0.23</v>
      </c>
      <c r="I13" s="98">
        <f t="shared" si="2"/>
        <v>0</v>
      </c>
    </row>
    <row r="14" spans="1:9" s="69" customFormat="1" ht="12.75">
      <c r="A14" s="57">
        <v>11</v>
      </c>
      <c r="B14" s="87" t="s">
        <v>80</v>
      </c>
      <c r="C14" s="57" t="s">
        <v>24</v>
      </c>
      <c r="D14" s="70">
        <v>10</v>
      </c>
      <c r="E14" s="61"/>
      <c r="F14" s="97">
        <f t="shared" si="0"/>
        <v>0</v>
      </c>
      <c r="G14" s="37">
        <f t="shared" si="1"/>
        <v>0</v>
      </c>
      <c r="H14" s="113">
        <v>0.23</v>
      </c>
      <c r="I14" s="98">
        <f t="shared" si="2"/>
        <v>0</v>
      </c>
    </row>
    <row r="15" spans="1:9" s="69" customFormat="1" ht="12.75">
      <c r="A15" s="57">
        <v>12</v>
      </c>
      <c r="B15" s="87" t="s">
        <v>56</v>
      </c>
      <c r="C15" s="57" t="s">
        <v>36</v>
      </c>
      <c r="D15" s="70">
        <v>100</v>
      </c>
      <c r="E15" s="61"/>
      <c r="F15" s="97">
        <f t="shared" si="0"/>
        <v>0</v>
      </c>
      <c r="G15" s="37">
        <f t="shared" si="1"/>
        <v>0</v>
      </c>
      <c r="H15" s="113">
        <v>0.23</v>
      </c>
      <c r="I15" s="98">
        <f t="shared" si="2"/>
        <v>0</v>
      </c>
    </row>
    <row r="16" spans="1:9" s="69" customFormat="1" ht="12.75">
      <c r="A16" s="57">
        <v>13</v>
      </c>
      <c r="B16" s="87" t="s">
        <v>37</v>
      </c>
      <c r="C16" s="57" t="s">
        <v>38</v>
      </c>
      <c r="D16" s="70">
        <v>100</v>
      </c>
      <c r="E16" s="71"/>
      <c r="F16" s="97">
        <f t="shared" si="0"/>
        <v>0</v>
      </c>
      <c r="G16" s="37">
        <f t="shared" si="1"/>
        <v>0</v>
      </c>
      <c r="H16" s="113">
        <v>0.23</v>
      </c>
      <c r="I16" s="98">
        <f t="shared" si="2"/>
        <v>0</v>
      </c>
    </row>
    <row r="17" spans="1:9" s="69" customFormat="1" ht="12.75">
      <c r="A17" s="57">
        <v>14</v>
      </c>
      <c r="B17" s="87" t="s">
        <v>39</v>
      </c>
      <c r="C17" s="57" t="s">
        <v>38</v>
      </c>
      <c r="D17" s="70">
        <v>100</v>
      </c>
      <c r="E17" s="61"/>
      <c r="F17" s="97">
        <f t="shared" si="0"/>
        <v>0</v>
      </c>
      <c r="G17" s="37">
        <f t="shared" si="1"/>
        <v>0</v>
      </c>
      <c r="H17" s="113">
        <v>0.23</v>
      </c>
      <c r="I17" s="98">
        <f t="shared" si="2"/>
        <v>0</v>
      </c>
    </row>
    <row r="18" spans="1:9" s="69" customFormat="1" ht="12.75">
      <c r="A18" s="57">
        <v>15</v>
      </c>
      <c r="B18" s="87" t="s">
        <v>40</v>
      </c>
      <c r="C18" s="57" t="s">
        <v>38</v>
      </c>
      <c r="D18" s="70">
        <v>20</v>
      </c>
      <c r="E18" s="61"/>
      <c r="F18" s="97">
        <f t="shared" si="0"/>
        <v>0</v>
      </c>
      <c r="G18" s="37">
        <f t="shared" si="1"/>
        <v>0</v>
      </c>
      <c r="H18" s="113">
        <v>0.23</v>
      </c>
      <c r="I18" s="98">
        <f t="shared" si="2"/>
        <v>0</v>
      </c>
    </row>
    <row r="19" spans="1:9" s="69" customFormat="1" ht="12.75">
      <c r="A19" s="57">
        <v>16</v>
      </c>
      <c r="B19" s="87" t="s">
        <v>41</v>
      </c>
      <c r="C19" s="57" t="s">
        <v>38</v>
      </c>
      <c r="D19" s="70">
        <v>100</v>
      </c>
      <c r="E19" s="61"/>
      <c r="F19" s="97">
        <f t="shared" si="0"/>
        <v>0</v>
      </c>
      <c r="G19" s="37">
        <f t="shared" si="1"/>
        <v>0</v>
      </c>
      <c r="H19" s="113">
        <v>0.23</v>
      </c>
      <c r="I19" s="98">
        <f t="shared" si="2"/>
        <v>0</v>
      </c>
    </row>
    <row r="20" spans="1:9" s="69" customFormat="1" ht="12.75">
      <c r="A20" s="57">
        <v>17</v>
      </c>
      <c r="B20" s="87" t="s">
        <v>42</v>
      </c>
      <c r="C20" s="57" t="s">
        <v>36</v>
      </c>
      <c r="D20" s="70">
        <v>40</v>
      </c>
      <c r="E20" s="61"/>
      <c r="F20" s="97">
        <f t="shared" si="0"/>
        <v>0</v>
      </c>
      <c r="G20" s="37">
        <f t="shared" si="1"/>
        <v>0</v>
      </c>
      <c r="H20" s="113">
        <v>0.23</v>
      </c>
      <c r="I20" s="98">
        <f t="shared" si="2"/>
        <v>0</v>
      </c>
    </row>
    <row r="21" spans="1:9" s="69" customFormat="1" ht="12.75">
      <c r="A21" s="57">
        <v>18</v>
      </c>
      <c r="B21" s="87" t="s">
        <v>43</v>
      </c>
      <c r="C21" s="57" t="s">
        <v>29</v>
      </c>
      <c r="D21" s="70">
        <v>4</v>
      </c>
      <c r="E21" s="61"/>
      <c r="F21" s="97">
        <f t="shared" si="0"/>
        <v>0</v>
      </c>
      <c r="G21" s="37">
        <f t="shared" si="1"/>
        <v>0</v>
      </c>
      <c r="H21" s="113">
        <v>0.23</v>
      </c>
      <c r="I21" s="98">
        <f t="shared" si="2"/>
        <v>0</v>
      </c>
    </row>
    <row r="22" spans="1:9" s="69" customFormat="1" ht="12.75">
      <c r="A22" s="57">
        <v>19</v>
      </c>
      <c r="B22" s="87" t="s">
        <v>81</v>
      </c>
      <c r="C22" s="57" t="s">
        <v>24</v>
      </c>
      <c r="D22" s="70">
        <v>1000</v>
      </c>
      <c r="E22" s="61"/>
      <c r="F22" s="97">
        <f t="shared" si="0"/>
        <v>0</v>
      </c>
      <c r="G22" s="37">
        <f t="shared" si="1"/>
        <v>0</v>
      </c>
      <c r="H22" s="113">
        <v>0.23</v>
      </c>
      <c r="I22" s="98">
        <f t="shared" si="2"/>
        <v>0</v>
      </c>
    </row>
    <row r="23" spans="1:9" s="69" customFormat="1" ht="12.75">
      <c r="A23" s="57">
        <v>20</v>
      </c>
      <c r="B23" s="87" t="s">
        <v>57</v>
      </c>
      <c r="C23" s="57" t="s">
        <v>45</v>
      </c>
      <c r="D23" s="70">
        <v>2</v>
      </c>
      <c r="E23" s="61"/>
      <c r="F23" s="97">
        <f t="shared" si="0"/>
        <v>0</v>
      </c>
      <c r="G23" s="37">
        <f t="shared" si="1"/>
        <v>0</v>
      </c>
      <c r="H23" s="113">
        <v>0.23</v>
      </c>
      <c r="I23" s="98">
        <f t="shared" si="2"/>
        <v>0</v>
      </c>
    </row>
    <row r="24" spans="1:9" s="69" customFormat="1" ht="12.75">
      <c r="A24" s="57">
        <v>21</v>
      </c>
      <c r="B24" s="87" t="s">
        <v>58</v>
      </c>
      <c r="C24" s="57" t="s">
        <v>59</v>
      </c>
      <c r="D24" s="70">
        <v>1</v>
      </c>
      <c r="E24" s="61"/>
      <c r="F24" s="97">
        <f t="shared" si="0"/>
        <v>0</v>
      </c>
      <c r="G24" s="37">
        <f t="shared" si="1"/>
        <v>0</v>
      </c>
      <c r="H24" s="113">
        <v>0.23</v>
      </c>
      <c r="I24" s="98">
        <f t="shared" si="2"/>
        <v>0</v>
      </c>
    </row>
    <row r="25" spans="1:9" s="69" customFormat="1" ht="16.5" customHeight="1">
      <c r="A25" s="57">
        <v>22</v>
      </c>
      <c r="B25" s="87" t="s">
        <v>60</v>
      </c>
      <c r="C25" s="57" t="s">
        <v>24</v>
      </c>
      <c r="D25" s="70">
        <v>1000</v>
      </c>
      <c r="E25" s="61"/>
      <c r="F25" s="97">
        <f t="shared" si="0"/>
        <v>0</v>
      </c>
      <c r="G25" s="37">
        <f t="shared" si="1"/>
        <v>0</v>
      </c>
      <c r="H25" s="113">
        <v>0.23</v>
      </c>
      <c r="I25" s="98">
        <f t="shared" si="2"/>
        <v>0</v>
      </c>
    </row>
    <row r="26" spans="1:9" s="69" customFormat="1" ht="12.75">
      <c r="A26" s="57">
        <v>23</v>
      </c>
      <c r="B26" s="87" t="s">
        <v>83</v>
      </c>
      <c r="C26" s="57" t="s">
        <v>24</v>
      </c>
      <c r="D26" s="70">
        <v>10</v>
      </c>
      <c r="E26" s="61"/>
      <c r="F26" s="97">
        <f t="shared" si="0"/>
        <v>0</v>
      </c>
      <c r="G26" s="37">
        <f t="shared" si="1"/>
        <v>0</v>
      </c>
      <c r="H26" s="113">
        <v>0.23</v>
      </c>
      <c r="I26" s="98">
        <f t="shared" si="2"/>
        <v>0</v>
      </c>
    </row>
    <row r="27" spans="1:9" s="69" customFormat="1" ht="12.75">
      <c r="A27" s="57">
        <v>24</v>
      </c>
      <c r="B27" s="87" t="s">
        <v>84</v>
      </c>
      <c r="C27" s="57" t="s">
        <v>24</v>
      </c>
      <c r="D27" s="70">
        <v>500</v>
      </c>
      <c r="E27" s="61"/>
      <c r="F27" s="97">
        <f t="shared" si="0"/>
        <v>0</v>
      </c>
      <c r="G27" s="37">
        <f t="shared" si="1"/>
        <v>0</v>
      </c>
      <c r="H27" s="113">
        <v>0.23</v>
      </c>
      <c r="I27" s="98">
        <f t="shared" si="2"/>
        <v>0</v>
      </c>
    </row>
    <row r="28" spans="1:9" s="69" customFormat="1" ht="12.75">
      <c r="A28" s="57">
        <v>25</v>
      </c>
      <c r="B28" s="87" t="s">
        <v>61</v>
      </c>
      <c r="C28" s="57" t="s">
        <v>29</v>
      </c>
      <c r="D28" s="70">
        <v>500</v>
      </c>
      <c r="E28" s="61"/>
      <c r="F28" s="97">
        <f t="shared" si="0"/>
        <v>0</v>
      </c>
      <c r="G28" s="37">
        <f t="shared" si="1"/>
        <v>0</v>
      </c>
      <c r="H28" s="113">
        <v>0.23</v>
      </c>
      <c r="I28" s="98">
        <f t="shared" si="2"/>
        <v>0</v>
      </c>
    </row>
    <row r="29" spans="1:9" s="69" customFormat="1" ht="12.75">
      <c r="A29" s="57">
        <v>26</v>
      </c>
      <c r="B29" s="87" t="s">
        <v>62</v>
      </c>
      <c r="C29" s="57" t="s">
        <v>29</v>
      </c>
      <c r="D29" s="70">
        <v>500</v>
      </c>
      <c r="E29" s="61"/>
      <c r="F29" s="97">
        <f t="shared" si="0"/>
        <v>0</v>
      </c>
      <c r="G29" s="37">
        <f t="shared" si="1"/>
        <v>0</v>
      </c>
      <c r="H29" s="113">
        <v>0.23</v>
      </c>
      <c r="I29" s="98">
        <f t="shared" si="2"/>
        <v>0</v>
      </c>
    </row>
    <row r="30" spans="1:9" s="69" customFormat="1" ht="15" customHeight="1">
      <c r="A30" s="57">
        <v>27</v>
      </c>
      <c r="B30" s="87" t="s">
        <v>82</v>
      </c>
      <c r="C30" s="57" t="s">
        <v>24</v>
      </c>
      <c r="D30" s="70">
        <v>5</v>
      </c>
      <c r="E30" s="61"/>
      <c r="F30" s="97">
        <f t="shared" si="0"/>
        <v>0</v>
      </c>
      <c r="G30" s="37">
        <f t="shared" si="1"/>
        <v>0</v>
      </c>
      <c r="H30" s="113">
        <v>0.23</v>
      </c>
      <c r="I30" s="98">
        <f t="shared" si="2"/>
        <v>0</v>
      </c>
    </row>
    <row r="31" spans="1:9" s="18" customFormat="1" ht="13.5" customHeight="1">
      <c r="A31" s="27">
        <v>28</v>
      </c>
      <c r="B31" s="89" t="s">
        <v>87</v>
      </c>
      <c r="C31" s="27" t="s">
        <v>24</v>
      </c>
      <c r="D31" s="36">
        <v>200</v>
      </c>
      <c r="E31" s="37"/>
      <c r="F31" s="97">
        <f t="shared" si="0"/>
        <v>0</v>
      </c>
      <c r="G31" s="37">
        <f t="shared" si="1"/>
        <v>0</v>
      </c>
      <c r="H31" s="113">
        <v>0.23</v>
      </c>
      <c r="I31" s="98">
        <f t="shared" si="2"/>
        <v>0</v>
      </c>
    </row>
    <row r="32" spans="1:10" s="6" customFormat="1" ht="12.75" customHeight="1">
      <c r="A32" s="78">
        <v>29</v>
      </c>
      <c r="B32" s="90" t="s">
        <v>88</v>
      </c>
      <c r="C32" s="78" t="s">
        <v>24</v>
      </c>
      <c r="D32" s="77">
        <v>500</v>
      </c>
      <c r="E32" s="77"/>
      <c r="F32" s="97">
        <f t="shared" si="0"/>
        <v>0</v>
      </c>
      <c r="G32" s="37">
        <f t="shared" si="1"/>
        <v>0</v>
      </c>
      <c r="H32" s="113">
        <v>0.23</v>
      </c>
      <c r="I32" s="98">
        <f t="shared" si="2"/>
        <v>0</v>
      </c>
      <c r="J32" s="10"/>
    </row>
    <row r="33" spans="1:10" s="6" customFormat="1" ht="12.75" customHeight="1">
      <c r="A33" s="78">
        <v>30</v>
      </c>
      <c r="B33" s="90" t="s">
        <v>89</v>
      </c>
      <c r="C33" s="78" t="s">
        <v>24</v>
      </c>
      <c r="D33" s="77">
        <v>200</v>
      </c>
      <c r="E33" s="77"/>
      <c r="F33" s="97">
        <f t="shared" si="0"/>
        <v>0</v>
      </c>
      <c r="G33" s="37">
        <f t="shared" si="1"/>
        <v>0</v>
      </c>
      <c r="H33" s="113">
        <v>0.23</v>
      </c>
      <c r="I33" s="98">
        <f t="shared" si="2"/>
        <v>0</v>
      </c>
      <c r="J33" s="10"/>
    </row>
    <row r="34" spans="1:10" s="6" customFormat="1" ht="12.75" customHeight="1">
      <c r="A34" s="78">
        <v>31</v>
      </c>
      <c r="B34" s="90" t="s">
        <v>90</v>
      </c>
      <c r="C34" s="78" t="s">
        <v>24</v>
      </c>
      <c r="D34" s="77">
        <v>50</v>
      </c>
      <c r="E34" s="77"/>
      <c r="F34" s="97">
        <f t="shared" si="0"/>
        <v>0</v>
      </c>
      <c r="G34" s="37">
        <f t="shared" si="1"/>
        <v>0</v>
      </c>
      <c r="H34" s="113">
        <v>0.23</v>
      </c>
      <c r="I34" s="98">
        <f t="shared" si="2"/>
        <v>0</v>
      </c>
      <c r="J34" s="10"/>
    </row>
    <row r="35" spans="1:10" s="6" customFormat="1" ht="12.75" customHeight="1">
      <c r="A35" s="78">
        <v>32</v>
      </c>
      <c r="B35" s="90" t="s">
        <v>91</v>
      </c>
      <c r="C35" s="78" t="s">
        <v>24</v>
      </c>
      <c r="D35" s="77">
        <v>50</v>
      </c>
      <c r="E35" s="77"/>
      <c r="F35" s="97">
        <f t="shared" si="0"/>
        <v>0</v>
      </c>
      <c r="G35" s="37">
        <f t="shared" si="1"/>
        <v>0</v>
      </c>
      <c r="H35" s="113">
        <v>0.23</v>
      </c>
      <c r="I35" s="98">
        <f t="shared" si="2"/>
        <v>0</v>
      </c>
      <c r="J35" s="10"/>
    </row>
    <row r="36" spans="1:10" s="6" customFormat="1" ht="12.75" customHeight="1">
      <c r="A36" s="78">
        <v>33</v>
      </c>
      <c r="B36" s="90" t="s">
        <v>92</v>
      </c>
      <c r="C36" s="78" t="s">
        <v>29</v>
      </c>
      <c r="D36" s="77">
        <v>20</v>
      </c>
      <c r="E36" s="77"/>
      <c r="F36" s="97">
        <f t="shared" si="0"/>
        <v>0</v>
      </c>
      <c r="G36" s="37">
        <f t="shared" si="1"/>
        <v>0</v>
      </c>
      <c r="H36" s="113">
        <v>0.23</v>
      </c>
      <c r="I36" s="98">
        <f t="shared" si="2"/>
        <v>0</v>
      </c>
      <c r="J36" s="10"/>
    </row>
    <row r="37" spans="1:9" s="10" customFormat="1" ht="12.75" customHeight="1">
      <c r="A37" s="27">
        <v>34</v>
      </c>
      <c r="B37" s="91" t="s">
        <v>93</v>
      </c>
      <c r="C37" s="27" t="s">
        <v>24</v>
      </c>
      <c r="D37" s="31">
        <v>20</v>
      </c>
      <c r="E37" s="31"/>
      <c r="F37" s="97">
        <f t="shared" si="0"/>
        <v>0</v>
      </c>
      <c r="G37" s="37">
        <f t="shared" si="1"/>
        <v>0</v>
      </c>
      <c r="H37" s="113">
        <v>0.23</v>
      </c>
      <c r="I37" s="98">
        <f t="shared" si="2"/>
        <v>0</v>
      </c>
    </row>
    <row r="38" spans="1:9" s="12" customFormat="1" ht="12.75" customHeight="1">
      <c r="A38" s="78">
        <v>35</v>
      </c>
      <c r="B38" s="92" t="s">
        <v>104</v>
      </c>
      <c r="C38" s="82" t="s">
        <v>24</v>
      </c>
      <c r="D38" s="36">
        <v>3</v>
      </c>
      <c r="E38" s="37"/>
      <c r="F38" s="97">
        <f t="shared" si="0"/>
        <v>0</v>
      </c>
      <c r="G38" s="37">
        <f t="shared" si="1"/>
        <v>0</v>
      </c>
      <c r="H38" s="113">
        <v>0.23</v>
      </c>
      <c r="I38" s="98">
        <f t="shared" si="2"/>
        <v>0</v>
      </c>
    </row>
    <row r="39" spans="1:9" s="12" customFormat="1" ht="12.75" customHeight="1">
      <c r="A39" s="78">
        <v>36</v>
      </c>
      <c r="B39" s="92" t="s">
        <v>105</v>
      </c>
      <c r="C39" s="82" t="s">
        <v>24</v>
      </c>
      <c r="D39" s="36">
        <v>3</v>
      </c>
      <c r="E39" s="37"/>
      <c r="F39" s="97">
        <f t="shared" si="0"/>
        <v>0</v>
      </c>
      <c r="G39" s="37">
        <f t="shared" si="1"/>
        <v>0</v>
      </c>
      <c r="H39" s="113">
        <v>0.23</v>
      </c>
      <c r="I39" s="98">
        <f t="shared" si="2"/>
        <v>0</v>
      </c>
    </row>
    <row r="40" spans="1:9" s="12" customFormat="1" ht="12.75" customHeight="1">
      <c r="A40" s="27">
        <v>37</v>
      </c>
      <c r="B40" s="92" t="s">
        <v>106</v>
      </c>
      <c r="C40" s="82" t="s">
        <v>24</v>
      </c>
      <c r="D40" s="36">
        <v>4</v>
      </c>
      <c r="E40" s="37"/>
      <c r="F40" s="97">
        <f t="shared" si="0"/>
        <v>0</v>
      </c>
      <c r="G40" s="37">
        <f t="shared" si="1"/>
        <v>0</v>
      </c>
      <c r="H40" s="113">
        <v>0.23</v>
      </c>
      <c r="I40" s="98">
        <f t="shared" si="2"/>
        <v>0</v>
      </c>
    </row>
    <row r="41" spans="1:9" s="12" customFormat="1" ht="12.75" customHeight="1">
      <c r="A41" s="78">
        <v>38</v>
      </c>
      <c r="B41" s="92" t="s">
        <v>107</v>
      </c>
      <c r="C41" s="82" t="s">
        <v>24</v>
      </c>
      <c r="D41" s="36">
        <v>100</v>
      </c>
      <c r="E41" s="37"/>
      <c r="F41" s="97">
        <f t="shared" si="0"/>
        <v>0</v>
      </c>
      <c r="G41" s="37">
        <f t="shared" si="1"/>
        <v>0</v>
      </c>
      <c r="H41" s="113">
        <v>0.23</v>
      </c>
      <c r="I41" s="98">
        <f t="shared" si="2"/>
        <v>0</v>
      </c>
    </row>
    <row r="42" spans="1:9" s="12" customFormat="1" ht="12.75" customHeight="1">
      <c r="A42" s="78">
        <v>39</v>
      </c>
      <c r="B42" s="92" t="s">
        <v>108</v>
      </c>
      <c r="C42" s="82" t="s">
        <v>24</v>
      </c>
      <c r="D42" s="36">
        <v>3</v>
      </c>
      <c r="E42" s="37"/>
      <c r="F42" s="97">
        <f t="shared" si="0"/>
        <v>0</v>
      </c>
      <c r="G42" s="37">
        <f t="shared" si="1"/>
        <v>0</v>
      </c>
      <c r="H42" s="113">
        <v>0.23</v>
      </c>
      <c r="I42" s="98">
        <f t="shared" si="2"/>
        <v>0</v>
      </c>
    </row>
    <row r="43" spans="1:9" s="12" customFormat="1" ht="12.75" customHeight="1">
      <c r="A43" s="27">
        <v>40</v>
      </c>
      <c r="B43" s="92" t="s">
        <v>109</v>
      </c>
      <c r="C43" s="82" t="s">
        <v>24</v>
      </c>
      <c r="D43" s="36">
        <v>10</v>
      </c>
      <c r="E43" s="37"/>
      <c r="F43" s="97">
        <f t="shared" si="0"/>
        <v>0</v>
      </c>
      <c r="G43" s="37">
        <f t="shared" si="1"/>
        <v>0</v>
      </c>
      <c r="H43" s="113">
        <v>0.23</v>
      </c>
      <c r="I43" s="98">
        <f t="shared" si="2"/>
        <v>0</v>
      </c>
    </row>
    <row r="44" spans="1:9" s="12" customFormat="1" ht="12.75" customHeight="1">
      <c r="A44" s="78">
        <v>41</v>
      </c>
      <c r="B44" s="93" t="s">
        <v>110</v>
      </c>
      <c r="C44" s="82" t="s">
        <v>24</v>
      </c>
      <c r="D44" s="36">
        <v>10</v>
      </c>
      <c r="E44" s="37"/>
      <c r="F44" s="97">
        <f t="shared" si="0"/>
        <v>0</v>
      </c>
      <c r="G44" s="37">
        <f t="shared" si="1"/>
        <v>0</v>
      </c>
      <c r="H44" s="113">
        <v>0.23</v>
      </c>
      <c r="I44" s="98">
        <f t="shared" si="2"/>
        <v>0</v>
      </c>
    </row>
    <row r="45" spans="1:9" s="12" customFormat="1" ht="12.75" customHeight="1">
      <c r="A45" s="78">
        <v>42</v>
      </c>
      <c r="B45" s="92" t="s">
        <v>111</v>
      </c>
      <c r="C45" s="82" t="s">
        <v>112</v>
      </c>
      <c r="D45" s="36">
        <v>2</v>
      </c>
      <c r="E45" s="37"/>
      <c r="F45" s="97">
        <f t="shared" si="0"/>
        <v>0</v>
      </c>
      <c r="G45" s="37">
        <f t="shared" si="1"/>
        <v>0</v>
      </c>
      <c r="H45" s="113">
        <v>0.23</v>
      </c>
      <c r="I45" s="98">
        <f t="shared" si="2"/>
        <v>0</v>
      </c>
    </row>
    <row r="46" spans="1:9" s="12" customFormat="1" ht="12.75" customHeight="1">
      <c r="A46" s="27">
        <v>43</v>
      </c>
      <c r="B46" s="92" t="s">
        <v>113</v>
      </c>
      <c r="C46" s="82" t="s">
        <v>24</v>
      </c>
      <c r="D46" s="36">
        <v>10</v>
      </c>
      <c r="E46" s="37"/>
      <c r="F46" s="97">
        <f t="shared" si="0"/>
        <v>0</v>
      </c>
      <c r="G46" s="37">
        <f t="shared" si="1"/>
        <v>0</v>
      </c>
      <c r="H46" s="113">
        <v>0.23</v>
      </c>
      <c r="I46" s="98">
        <f t="shared" si="2"/>
        <v>0</v>
      </c>
    </row>
    <row r="47" spans="1:9" s="12" customFormat="1" ht="12.75" customHeight="1">
      <c r="A47" s="78">
        <v>44</v>
      </c>
      <c r="B47" s="92" t="s">
        <v>114</v>
      </c>
      <c r="C47" s="82" t="s">
        <v>24</v>
      </c>
      <c r="D47" s="36">
        <v>15</v>
      </c>
      <c r="E47" s="37"/>
      <c r="F47" s="97">
        <f t="shared" si="0"/>
        <v>0</v>
      </c>
      <c r="G47" s="37">
        <f t="shared" si="1"/>
        <v>0</v>
      </c>
      <c r="H47" s="113">
        <v>0.23</v>
      </c>
      <c r="I47" s="98">
        <f t="shared" si="2"/>
        <v>0</v>
      </c>
    </row>
    <row r="48" spans="1:9" s="12" customFormat="1" ht="12.75" customHeight="1">
      <c r="A48" s="78">
        <v>45</v>
      </c>
      <c r="B48" s="92" t="s">
        <v>115</v>
      </c>
      <c r="C48" s="82" t="s">
        <v>24</v>
      </c>
      <c r="D48" s="36">
        <v>12</v>
      </c>
      <c r="E48" s="37"/>
      <c r="F48" s="97">
        <f t="shared" si="0"/>
        <v>0</v>
      </c>
      <c r="G48" s="37">
        <f t="shared" si="1"/>
        <v>0</v>
      </c>
      <c r="H48" s="113">
        <v>0.23</v>
      </c>
      <c r="I48" s="98">
        <f t="shared" si="2"/>
        <v>0</v>
      </c>
    </row>
    <row r="49" spans="1:9" s="12" customFormat="1" ht="12.75" customHeight="1">
      <c r="A49" s="27">
        <v>46</v>
      </c>
      <c r="B49" s="92" t="s">
        <v>116</v>
      </c>
      <c r="C49" s="82" t="s">
        <v>24</v>
      </c>
      <c r="D49" s="36">
        <v>4</v>
      </c>
      <c r="E49" s="37"/>
      <c r="F49" s="97">
        <f t="shared" si="0"/>
        <v>0</v>
      </c>
      <c r="G49" s="37">
        <f t="shared" si="1"/>
        <v>0</v>
      </c>
      <c r="H49" s="113">
        <v>0.23</v>
      </c>
      <c r="I49" s="98">
        <f t="shared" si="2"/>
        <v>0</v>
      </c>
    </row>
    <row r="50" spans="1:10" s="6" customFormat="1" ht="12.75" customHeight="1">
      <c r="A50" s="78">
        <v>47</v>
      </c>
      <c r="B50" s="92" t="s">
        <v>117</v>
      </c>
      <c r="C50" s="82" t="s">
        <v>24</v>
      </c>
      <c r="D50" s="36">
        <v>8</v>
      </c>
      <c r="E50" s="37"/>
      <c r="F50" s="97">
        <f t="shared" si="0"/>
        <v>0</v>
      </c>
      <c r="G50" s="37">
        <f t="shared" si="1"/>
        <v>0</v>
      </c>
      <c r="H50" s="113">
        <v>0.23</v>
      </c>
      <c r="I50" s="98">
        <f t="shared" si="2"/>
        <v>0</v>
      </c>
      <c r="J50" s="10"/>
    </row>
    <row r="51" spans="1:9" s="12" customFormat="1" ht="12.75" customHeight="1">
      <c r="A51" s="78">
        <v>48</v>
      </c>
      <c r="B51" s="92" t="s">
        <v>118</v>
      </c>
      <c r="C51" s="82" t="s">
        <v>24</v>
      </c>
      <c r="D51" s="36">
        <v>8</v>
      </c>
      <c r="E51" s="37"/>
      <c r="F51" s="97">
        <f t="shared" si="0"/>
        <v>0</v>
      </c>
      <c r="G51" s="37">
        <f t="shared" si="1"/>
        <v>0</v>
      </c>
      <c r="H51" s="113">
        <v>0.23</v>
      </c>
      <c r="I51" s="98">
        <f t="shared" si="2"/>
        <v>0</v>
      </c>
    </row>
    <row r="52" spans="1:9" s="12" customFormat="1" ht="12.75" customHeight="1">
      <c r="A52" s="27">
        <v>49</v>
      </c>
      <c r="B52" s="92" t="s">
        <v>119</v>
      </c>
      <c r="C52" s="82" t="s">
        <v>24</v>
      </c>
      <c r="D52" s="36">
        <v>8</v>
      </c>
      <c r="E52" s="37"/>
      <c r="F52" s="97">
        <f t="shared" si="0"/>
        <v>0</v>
      </c>
      <c r="G52" s="37">
        <f t="shared" si="1"/>
        <v>0</v>
      </c>
      <c r="H52" s="113">
        <v>0.23</v>
      </c>
      <c r="I52" s="98">
        <f t="shared" si="2"/>
        <v>0</v>
      </c>
    </row>
    <row r="53" spans="1:9" s="12" customFormat="1" ht="12.75" customHeight="1">
      <c r="A53" s="78">
        <v>50</v>
      </c>
      <c r="B53" s="92" t="s">
        <v>120</v>
      </c>
      <c r="C53" s="82" t="s">
        <v>24</v>
      </c>
      <c r="D53" s="36">
        <v>8</v>
      </c>
      <c r="E53" s="37"/>
      <c r="F53" s="97">
        <f t="shared" si="0"/>
        <v>0</v>
      </c>
      <c r="G53" s="37">
        <f t="shared" si="1"/>
        <v>0</v>
      </c>
      <c r="H53" s="113">
        <v>0.23</v>
      </c>
      <c r="I53" s="98">
        <f t="shared" si="2"/>
        <v>0</v>
      </c>
    </row>
    <row r="54" spans="1:10" s="6" customFormat="1" ht="12.75" customHeight="1">
      <c r="A54" s="78">
        <v>51</v>
      </c>
      <c r="B54" s="92" t="s">
        <v>121</v>
      </c>
      <c r="C54" s="82" t="s">
        <v>24</v>
      </c>
      <c r="D54" s="36">
        <v>8</v>
      </c>
      <c r="E54" s="37"/>
      <c r="F54" s="97">
        <f t="shared" si="0"/>
        <v>0</v>
      </c>
      <c r="G54" s="37">
        <f t="shared" si="1"/>
        <v>0</v>
      </c>
      <c r="H54" s="113">
        <v>0.23</v>
      </c>
      <c r="I54" s="98">
        <f t="shared" si="2"/>
        <v>0</v>
      </c>
      <c r="J54" s="18"/>
    </row>
    <row r="55" spans="1:10" s="6" customFormat="1" ht="12.75" customHeight="1">
      <c r="A55" s="27">
        <v>52</v>
      </c>
      <c r="B55" s="92" t="s">
        <v>319</v>
      </c>
      <c r="C55" s="82" t="s">
        <v>24</v>
      </c>
      <c r="D55" s="36">
        <v>50</v>
      </c>
      <c r="E55" s="37"/>
      <c r="F55" s="97">
        <f t="shared" si="0"/>
        <v>0</v>
      </c>
      <c r="G55" s="37">
        <f t="shared" si="1"/>
        <v>0</v>
      </c>
      <c r="H55" s="113">
        <v>0.23</v>
      </c>
      <c r="I55" s="98">
        <f t="shared" si="2"/>
        <v>0</v>
      </c>
      <c r="J55" s="18"/>
    </row>
    <row r="56" spans="1:10" s="6" customFormat="1" ht="12.75" customHeight="1">
      <c r="A56" s="78">
        <v>53</v>
      </c>
      <c r="B56" s="92" t="s">
        <v>122</v>
      </c>
      <c r="C56" s="82" t="s">
        <v>24</v>
      </c>
      <c r="D56" s="36">
        <v>20</v>
      </c>
      <c r="E56" s="37"/>
      <c r="F56" s="97">
        <f t="shared" si="0"/>
        <v>0</v>
      </c>
      <c r="G56" s="37">
        <f t="shared" si="1"/>
        <v>0</v>
      </c>
      <c r="H56" s="113">
        <v>0.23</v>
      </c>
      <c r="I56" s="98">
        <f t="shared" si="2"/>
        <v>0</v>
      </c>
      <c r="J56" s="18"/>
    </row>
    <row r="57" spans="1:10" s="6" customFormat="1" ht="12.75" customHeight="1">
      <c r="A57" s="78">
        <v>54</v>
      </c>
      <c r="B57" s="92" t="s">
        <v>123</v>
      </c>
      <c r="C57" s="82" t="s">
        <v>24</v>
      </c>
      <c r="D57" s="36">
        <v>2</v>
      </c>
      <c r="E57" s="37"/>
      <c r="F57" s="97">
        <f t="shared" si="0"/>
        <v>0</v>
      </c>
      <c r="G57" s="37">
        <f t="shared" si="1"/>
        <v>0</v>
      </c>
      <c r="H57" s="113">
        <v>0.23</v>
      </c>
      <c r="I57" s="98">
        <f t="shared" si="2"/>
        <v>0</v>
      </c>
      <c r="J57" s="18"/>
    </row>
    <row r="58" spans="1:10" s="6" customFormat="1" ht="12.75" customHeight="1">
      <c r="A58" s="27">
        <v>55</v>
      </c>
      <c r="B58" s="92" t="s">
        <v>124</v>
      </c>
      <c r="C58" s="82" t="s">
        <v>36</v>
      </c>
      <c r="D58" s="36">
        <v>20</v>
      </c>
      <c r="E58" s="37"/>
      <c r="F58" s="97">
        <f t="shared" si="0"/>
        <v>0</v>
      </c>
      <c r="G58" s="37">
        <f t="shared" si="1"/>
        <v>0</v>
      </c>
      <c r="H58" s="113">
        <v>0.23</v>
      </c>
      <c r="I58" s="98">
        <f t="shared" si="2"/>
        <v>0</v>
      </c>
      <c r="J58" s="18"/>
    </row>
    <row r="59" spans="1:10" s="6" customFormat="1" ht="12.75" customHeight="1">
      <c r="A59" s="78">
        <v>56</v>
      </c>
      <c r="B59" s="92" t="s">
        <v>125</v>
      </c>
      <c r="C59" s="82" t="s">
        <v>36</v>
      </c>
      <c r="D59" s="36">
        <v>20</v>
      </c>
      <c r="E59" s="37"/>
      <c r="F59" s="97">
        <f t="shared" si="0"/>
        <v>0</v>
      </c>
      <c r="G59" s="37">
        <f t="shared" si="1"/>
        <v>0</v>
      </c>
      <c r="H59" s="113">
        <v>0.23</v>
      </c>
      <c r="I59" s="98">
        <f t="shared" si="2"/>
        <v>0</v>
      </c>
      <c r="J59" s="18"/>
    </row>
    <row r="60" spans="1:10" s="6" customFormat="1" ht="12.75" customHeight="1">
      <c r="A60" s="78">
        <v>57</v>
      </c>
      <c r="B60" s="92" t="s">
        <v>126</v>
      </c>
      <c r="C60" s="82" t="s">
        <v>36</v>
      </c>
      <c r="D60" s="36">
        <v>40</v>
      </c>
      <c r="E60" s="37"/>
      <c r="F60" s="97">
        <f t="shared" si="0"/>
        <v>0</v>
      </c>
      <c r="G60" s="37">
        <f t="shared" si="1"/>
        <v>0</v>
      </c>
      <c r="H60" s="113">
        <v>0.23</v>
      </c>
      <c r="I60" s="98">
        <f t="shared" si="2"/>
        <v>0</v>
      </c>
      <c r="J60" s="18"/>
    </row>
    <row r="61" spans="1:10" s="6" customFormat="1" ht="12.75" customHeight="1">
      <c r="A61" s="27">
        <v>58</v>
      </c>
      <c r="B61" s="92" t="s">
        <v>127</v>
      </c>
      <c r="C61" s="82" t="s">
        <v>36</v>
      </c>
      <c r="D61" s="36">
        <v>40</v>
      </c>
      <c r="E61" s="37"/>
      <c r="F61" s="97">
        <f t="shared" si="0"/>
        <v>0</v>
      </c>
      <c r="G61" s="37">
        <f t="shared" si="1"/>
        <v>0</v>
      </c>
      <c r="H61" s="113">
        <v>0.23</v>
      </c>
      <c r="I61" s="98">
        <f t="shared" si="2"/>
        <v>0</v>
      </c>
      <c r="J61" s="18"/>
    </row>
    <row r="62" spans="1:10" s="11" customFormat="1" ht="12.75" customHeight="1">
      <c r="A62" s="78">
        <v>59</v>
      </c>
      <c r="B62" s="92" t="s">
        <v>354</v>
      </c>
      <c r="C62" s="82" t="s">
        <v>24</v>
      </c>
      <c r="D62" s="36">
        <v>3</v>
      </c>
      <c r="E62" s="37"/>
      <c r="F62" s="97">
        <f t="shared" si="0"/>
        <v>0</v>
      </c>
      <c r="G62" s="37">
        <f t="shared" si="1"/>
        <v>0</v>
      </c>
      <c r="H62" s="113">
        <v>0.23</v>
      </c>
      <c r="I62" s="98">
        <f t="shared" si="2"/>
        <v>0</v>
      </c>
      <c r="J62" s="18"/>
    </row>
    <row r="63" spans="1:10" s="11" customFormat="1" ht="12.75" customHeight="1">
      <c r="A63" s="78">
        <v>60</v>
      </c>
      <c r="B63" s="92" t="s">
        <v>128</v>
      </c>
      <c r="C63" s="82" t="s">
        <v>24</v>
      </c>
      <c r="D63" s="36">
        <v>10</v>
      </c>
      <c r="E63" s="37"/>
      <c r="F63" s="97">
        <f t="shared" si="0"/>
        <v>0</v>
      </c>
      <c r="G63" s="37">
        <f t="shared" si="1"/>
        <v>0</v>
      </c>
      <c r="H63" s="113">
        <v>0.23</v>
      </c>
      <c r="I63" s="98">
        <f t="shared" si="2"/>
        <v>0</v>
      </c>
      <c r="J63" s="18"/>
    </row>
    <row r="64" spans="1:10" s="11" customFormat="1" ht="12.75" customHeight="1">
      <c r="A64" s="27">
        <v>61</v>
      </c>
      <c r="B64" s="92" t="s">
        <v>129</v>
      </c>
      <c r="C64" s="82" t="s">
        <v>24</v>
      </c>
      <c r="D64" s="36">
        <v>5</v>
      </c>
      <c r="E64" s="37"/>
      <c r="F64" s="97">
        <f t="shared" si="0"/>
        <v>0</v>
      </c>
      <c r="G64" s="37">
        <f t="shared" si="1"/>
        <v>0</v>
      </c>
      <c r="H64" s="113">
        <v>0.23</v>
      </c>
      <c r="I64" s="98">
        <f t="shared" si="2"/>
        <v>0</v>
      </c>
      <c r="J64" s="18"/>
    </row>
    <row r="65" spans="1:10" s="6" customFormat="1" ht="12.75" customHeight="1">
      <c r="A65" s="78">
        <v>62</v>
      </c>
      <c r="B65" s="92" t="s">
        <v>130</v>
      </c>
      <c r="C65" s="82" t="s">
        <v>24</v>
      </c>
      <c r="D65" s="36">
        <v>20</v>
      </c>
      <c r="E65" s="37"/>
      <c r="F65" s="97">
        <f t="shared" si="0"/>
        <v>0</v>
      </c>
      <c r="G65" s="37">
        <f t="shared" si="1"/>
        <v>0</v>
      </c>
      <c r="H65" s="113">
        <v>0.23</v>
      </c>
      <c r="I65" s="98">
        <f t="shared" si="2"/>
        <v>0</v>
      </c>
      <c r="J65" s="18"/>
    </row>
    <row r="66" spans="1:10" s="6" customFormat="1" ht="12.75" customHeight="1">
      <c r="A66" s="78">
        <v>63</v>
      </c>
      <c r="B66" s="92" t="s">
        <v>131</v>
      </c>
      <c r="C66" s="82" t="s">
        <v>24</v>
      </c>
      <c r="D66" s="36">
        <v>30</v>
      </c>
      <c r="E66" s="37"/>
      <c r="F66" s="97">
        <f t="shared" si="0"/>
        <v>0</v>
      </c>
      <c r="G66" s="37">
        <f t="shared" si="1"/>
        <v>0</v>
      </c>
      <c r="H66" s="113">
        <v>0.23</v>
      </c>
      <c r="I66" s="98">
        <f t="shared" si="2"/>
        <v>0</v>
      </c>
      <c r="J66" s="18"/>
    </row>
    <row r="67" spans="1:10" s="6" customFormat="1" ht="12.75" customHeight="1">
      <c r="A67" s="27">
        <v>64</v>
      </c>
      <c r="B67" s="92" t="s">
        <v>132</v>
      </c>
      <c r="C67" s="82" t="s">
        <v>24</v>
      </c>
      <c r="D67" s="36">
        <v>3</v>
      </c>
      <c r="E67" s="37"/>
      <c r="F67" s="97">
        <f aca="true" t="shared" si="3" ref="F67:F130">E67+E67*H67</f>
        <v>0</v>
      </c>
      <c r="G67" s="37">
        <f aca="true" t="shared" si="4" ref="G67:G130">D67*E67</f>
        <v>0</v>
      </c>
      <c r="H67" s="113">
        <v>0.23</v>
      </c>
      <c r="I67" s="98">
        <f aca="true" t="shared" si="5" ref="I67:I130">G67+G67*H67</f>
        <v>0</v>
      </c>
      <c r="J67" s="18"/>
    </row>
    <row r="68" spans="1:10" s="6" customFormat="1" ht="12.75" customHeight="1">
      <c r="A68" s="78">
        <v>65</v>
      </c>
      <c r="B68" s="92" t="s">
        <v>133</v>
      </c>
      <c r="C68" s="82" t="s">
        <v>24</v>
      </c>
      <c r="D68" s="36">
        <v>10</v>
      </c>
      <c r="E68" s="37"/>
      <c r="F68" s="97">
        <f t="shared" si="3"/>
        <v>0</v>
      </c>
      <c r="G68" s="37">
        <f t="shared" si="4"/>
        <v>0</v>
      </c>
      <c r="H68" s="113">
        <v>0.23</v>
      </c>
      <c r="I68" s="98">
        <f t="shared" si="5"/>
        <v>0</v>
      </c>
      <c r="J68" s="18"/>
    </row>
    <row r="69" spans="1:10" s="6" customFormat="1" ht="12.75" customHeight="1">
      <c r="A69" s="78">
        <v>66</v>
      </c>
      <c r="B69" s="92" t="s">
        <v>134</v>
      </c>
      <c r="C69" s="82" t="s">
        <v>24</v>
      </c>
      <c r="D69" s="36">
        <v>50</v>
      </c>
      <c r="E69" s="37"/>
      <c r="F69" s="97">
        <f t="shared" si="3"/>
        <v>0</v>
      </c>
      <c r="G69" s="37">
        <f t="shared" si="4"/>
        <v>0</v>
      </c>
      <c r="H69" s="113">
        <v>0.23</v>
      </c>
      <c r="I69" s="98">
        <f t="shared" si="5"/>
        <v>0</v>
      </c>
      <c r="J69" s="18"/>
    </row>
    <row r="70" spans="1:10" s="6" customFormat="1" ht="12.75" customHeight="1">
      <c r="A70" s="27">
        <v>67</v>
      </c>
      <c r="B70" s="92" t="s">
        <v>135</v>
      </c>
      <c r="C70" s="82" t="s">
        <v>112</v>
      </c>
      <c r="D70" s="36">
        <v>5</v>
      </c>
      <c r="E70" s="37"/>
      <c r="F70" s="97">
        <f t="shared" si="3"/>
        <v>0</v>
      </c>
      <c r="G70" s="37">
        <f t="shared" si="4"/>
        <v>0</v>
      </c>
      <c r="H70" s="113">
        <v>0.23</v>
      </c>
      <c r="I70" s="98">
        <f t="shared" si="5"/>
        <v>0</v>
      </c>
      <c r="J70" s="18"/>
    </row>
    <row r="71" spans="1:10" s="11" customFormat="1" ht="12.75" customHeight="1">
      <c r="A71" s="78">
        <v>68</v>
      </c>
      <c r="B71" s="92" t="s">
        <v>136</v>
      </c>
      <c r="C71" s="82" t="s">
        <v>112</v>
      </c>
      <c r="D71" s="36">
        <v>5</v>
      </c>
      <c r="E71" s="37"/>
      <c r="F71" s="97">
        <f t="shared" si="3"/>
        <v>0</v>
      </c>
      <c r="G71" s="37">
        <f t="shared" si="4"/>
        <v>0</v>
      </c>
      <c r="H71" s="113">
        <v>0.23</v>
      </c>
      <c r="I71" s="98">
        <f t="shared" si="5"/>
        <v>0</v>
      </c>
      <c r="J71" s="18"/>
    </row>
    <row r="72" spans="1:10" s="21" customFormat="1" ht="12.75" customHeight="1">
      <c r="A72" s="78">
        <v>69</v>
      </c>
      <c r="B72" s="92" t="s">
        <v>137</v>
      </c>
      <c r="C72" s="82" t="s">
        <v>24</v>
      </c>
      <c r="D72" s="36">
        <v>100</v>
      </c>
      <c r="E72" s="37"/>
      <c r="F72" s="97">
        <f t="shared" si="3"/>
        <v>0</v>
      </c>
      <c r="G72" s="37">
        <f t="shared" si="4"/>
        <v>0</v>
      </c>
      <c r="H72" s="113">
        <v>0.23</v>
      </c>
      <c r="I72" s="98">
        <f t="shared" si="5"/>
        <v>0</v>
      </c>
      <c r="J72" s="18"/>
    </row>
    <row r="73" spans="1:10" s="11" customFormat="1" ht="12.75" customHeight="1">
      <c r="A73" s="27">
        <v>70</v>
      </c>
      <c r="B73" s="92" t="s">
        <v>138</v>
      </c>
      <c r="C73" s="82" t="s">
        <v>24</v>
      </c>
      <c r="D73" s="36">
        <v>5</v>
      </c>
      <c r="E73" s="37"/>
      <c r="F73" s="97">
        <f t="shared" si="3"/>
        <v>0</v>
      </c>
      <c r="G73" s="37">
        <f t="shared" si="4"/>
        <v>0</v>
      </c>
      <c r="H73" s="113">
        <v>0.23</v>
      </c>
      <c r="I73" s="98">
        <f t="shared" si="5"/>
        <v>0</v>
      </c>
      <c r="J73" s="18"/>
    </row>
    <row r="74" spans="1:10" s="11" customFormat="1" ht="12.75" customHeight="1">
      <c r="A74" s="78">
        <v>71</v>
      </c>
      <c r="B74" s="92" t="s">
        <v>139</v>
      </c>
      <c r="C74" s="82" t="s">
        <v>24</v>
      </c>
      <c r="D74" s="36">
        <v>100</v>
      </c>
      <c r="E74" s="37"/>
      <c r="F74" s="97">
        <f t="shared" si="3"/>
        <v>0</v>
      </c>
      <c r="G74" s="37">
        <f t="shared" si="4"/>
        <v>0</v>
      </c>
      <c r="H74" s="113">
        <v>0.23</v>
      </c>
      <c r="I74" s="98">
        <f t="shared" si="5"/>
        <v>0</v>
      </c>
      <c r="J74" s="18"/>
    </row>
    <row r="75" spans="1:10" s="6" customFormat="1" ht="12.75" customHeight="1">
      <c r="A75" s="78">
        <v>72</v>
      </c>
      <c r="B75" s="92" t="s">
        <v>140</v>
      </c>
      <c r="C75" s="82" t="s">
        <v>24</v>
      </c>
      <c r="D75" s="36">
        <v>100</v>
      </c>
      <c r="E75" s="37"/>
      <c r="F75" s="97">
        <f t="shared" si="3"/>
        <v>0</v>
      </c>
      <c r="G75" s="37">
        <f t="shared" si="4"/>
        <v>0</v>
      </c>
      <c r="H75" s="113">
        <v>0.23</v>
      </c>
      <c r="I75" s="98">
        <f t="shared" si="5"/>
        <v>0</v>
      </c>
      <c r="J75" s="18"/>
    </row>
    <row r="76" spans="1:10" s="22" customFormat="1" ht="12.75" customHeight="1">
      <c r="A76" s="27">
        <v>73</v>
      </c>
      <c r="B76" s="92" t="s">
        <v>141</v>
      </c>
      <c r="C76" s="82" t="s">
        <v>112</v>
      </c>
      <c r="D76" s="36">
        <v>5</v>
      </c>
      <c r="E76" s="37"/>
      <c r="F76" s="97">
        <f t="shared" si="3"/>
        <v>0</v>
      </c>
      <c r="G76" s="37">
        <f t="shared" si="4"/>
        <v>0</v>
      </c>
      <c r="H76" s="113">
        <v>0.23</v>
      </c>
      <c r="I76" s="98">
        <f t="shared" si="5"/>
        <v>0</v>
      </c>
      <c r="J76" s="18"/>
    </row>
    <row r="77" spans="1:9" ht="13.5" customHeight="1">
      <c r="A77" s="78">
        <v>74</v>
      </c>
      <c r="B77" s="92" t="s">
        <v>355</v>
      </c>
      <c r="C77" s="82" t="s">
        <v>112</v>
      </c>
      <c r="D77" s="36">
        <v>5</v>
      </c>
      <c r="E77" s="37"/>
      <c r="F77" s="97">
        <f t="shared" si="3"/>
        <v>0</v>
      </c>
      <c r="G77" s="37">
        <f t="shared" si="4"/>
        <v>0</v>
      </c>
      <c r="H77" s="113">
        <v>0.23</v>
      </c>
      <c r="I77" s="98">
        <f t="shared" si="5"/>
        <v>0</v>
      </c>
    </row>
    <row r="78" spans="1:9" ht="13.5" customHeight="1">
      <c r="A78" s="78">
        <v>75</v>
      </c>
      <c r="B78" s="92" t="s">
        <v>356</v>
      </c>
      <c r="C78" s="82" t="s">
        <v>35</v>
      </c>
      <c r="D78" s="36">
        <v>5</v>
      </c>
      <c r="E78" s="37"/>
      <c r="F78" s="97">
        <f t="shared" si="3"/>
        <v>0</v>
      </c>
      <c r="G78" s="37">
        <f t="shared" si="4"/>
        <v>0</v>
      </c>
      <c r="H78" s="113">
        <v>0.23</v>
      </c>
      <c r="I78" s="98">
        <f t="shared" si="5"/>
        <v>0</v>
      </c>
    </row>
    <row r="79" spans="1:9" ht="13.5" customHeight="1">
      <c r="A79" s="27">
        <v>76</v>
      </c>
      <c r="B79" s="92" t="s">
        <v>142</v>
      </c>
      <c r="C79" s="82" t="s">
        <v>24</v>
      </c>
      <c r="D79" s="36"/>
      <c r="E79" s="37"/>
      <c r="F79" s="97">
        <f t="shared" si="3"/>
        <v>0</v>
      </c>
      <c r="G79" s="37">
        <f t="shared" si="4"/>
        <v>0</v>
      </c>
      <c r="H79" s="113">
        <v>0.23</v>
      </c>
      <c r="I79" s="98">
        <f t="shared" si="5"/>
        <v>0</v>
      </c>
    </row>
    <row r="80" spans="1:9" ht="13.5" customHeight="1">
      <c r="A80" s="78">
        <v>77</v>
      </c>
      <c r="B80" s="92" t="s">
        <v>143</v>
      </c>
      <c r="C80" s="82" t="s">
        <v>29</v>
      </c>
      <c r="D80" s="36"/>
      <c r="E80" s="37"/>
      <c r="F80" s="97">
        <f t="shared" si="3"/>
        <v>0</v>
      </c>
      <c r="G80" s="37">
        <f t="shared" si="4"/>
        <v>0</v>
      </c>
      <c r="H80" s="113">
        <v>0.23</v>
      </c>
      <c r="I80" s="98">
        <f t="shared" si="5"/>
        <v>0</v>
      </c>
    </row>
    <row r="81" spans="1:9" ht="13.5" customHeight="1">
      <c r="A81" s="78">
        <v>78</v>
      </c>
      <c r="B81" s="92" t="s">
        <v>144</v>
      </c>
      <c r="C81" s="82" t="s">
        <v>46</v>
      </c>
      <c r="D81" s="36"/>
      <c r="E81" s="37"/>
      <c r="F81" s="97">
        <f t="shared" si="3"/>
        <v>0</v>
      </c>
      <c r="G81" s="37">
        <f t="shared" si="4"/>
        <v>0</v>
      </c>
      <c r="H81" s="113">
        <v>0.23</v>
      </c>
      <c r="I81" s="98">
        <f t="shared" si="5"/>
        <v>0</v>
      </c>
    </row>
    <row r="82" spans="1:9" ht="13.5" customHeight="1">
      <c r="A82" s="27">
        <v>79</v>
      </c>
      <c r="B82" s="92" t="s">
        <v>145</v>
      </c>
      <c r="C82" s="82" t="s">
        <v>24</v>
      </c>
      <c r="D82" s="36"/>
      <c r="E82" s="37"/>
      <c r="F82" s="97">
        <f t="shared" si="3"/>
        <v>0</v>
      </c>
      <c r="G82" s="37">
        <f t="shared" si="4"/>
        <v>0</v>
      </c>
      <c r="H82" s="113">
        <v>0.23</v>
      </c>
      <c r="I82" s="98">
        <f t="shared" si="5"/>
        <v>0</v>
      </c>
    </row>
    <row r="83" spans="1:9" ht="13.5" customHeight="1">
      <c r="A83" s="78">
        <v>80</v>
      </c>
      <c r="B83" s="92" t="s">
        <v>146</v>
      </c>
      <c r="C83" s="82" t="s">
        <v>24</v>
      </c>
      <c r="D83" s="36"/>
      <c r="E83" s="37"/>
      <c r="F83" s="97">
        <f t="shared" si="3"/>
        <v>0</v>
      </c>
      <c r="G83" s="37">
        <f t="shared" si="4"/>
        <v>0</v>
      </c>
      <c r="H83" s="113">
        <v>0.23</v>
      </c>
      <c r="I83" s="98">
        <f t="shared" si="5"/>
        <v>0</v>
      </c>
    </row>
    <row r="84" spans="1:9" ht="13.5" customHeight="1">
      <c r="A84" s="78">
        <v>81</v>
      </c>
      <c r="B84" s="92" t="s">
        <v>147</v>
      </c>
      <c r="C84" s="82" t="s">
        <v>24</v>
      </c>
      <c r="D84" s="36"/>
      <c r="E84" s="37"/>
      <c r="F84" s="97">
        <f t="shared" si="3"/>
        <v>0</v>
      </c>
      <c r="G84" s="37">
        <f t="shared" si="4"/>
        <v>0</v>
      </c>
      <c r="H84" s="113">
        <v>0.23</v>
      </c>
      <c r="I84" s="98">
        <f t="shared" si="5"/>
        <v>0</v>
      </c>
    </row>
    <row r="85" spans="1:9" ht="13.5" customHeight="1">
      <c r="A85" s="27">
        <v>82</v>
      </c>
      <c r="B85" s="92" t="s">
        <v>148</v>
      </c>
      <c r="C85" s="82" t="s">
        <v>24</v>
      </c>
      <c r="D85" s="36"/>
      <c r="E85" s="37"/>
      <c r="F85" s="97">
        <f t="shared" si="3"/>
        <v>0</v>
      </c>
      <c r="G85" s="37">
        <f t="shared" si="4"/>
        <v>0</v>
      </c>
      <c r="H85" s="113">
        <v>0.23</v>
      </c>
      <c r="I85" s="98">
        <f t="shared" si="5"/>
        <v>0</v>
      </c>
    </row>
    <row r="86" spans="1:9" ht="13.5" customHeight="1">
      <c r="A86" s="78">
        <v>83</v>
      </c>
      <c r="B86" s="92" t="s">
        <v>149</v>
      </c>
      <c r="C86" s="82" t="s">
        <v>24</v>
      </c>
      <c r="D86" s="36"/>
      <c r="E86" s="37"/>
      <c r="F86" s="97">
        <f t="shared" si="3"/>
        <v>0</v>
      </c>
      <c r="G86" s="37">
        <f t="shared" si="4"/>
        <v>0</v>
      </c>
      <c r="H86" s="113">
        <v>0.23</v>
      </c>
      <c r="I86" s="98">
        <f t="shared" si="5"/>
        <v>0</v>
      </c>
    </row>
    <row r="87" spans="1:9" ht="13.5" customHeight="1">
      <c r="A87" s="78">
        <v>84</v>
      </c>
      <c r="B87" s="92" t="s">
        <v>150</v>
      </c>
      <c r="C87" s="82" t="s">
        <v>24</v>
      </c>
      <c r="D87" s="36">
        <v>30</v>
      </c>
      <c r="E87" s="37"/>
      <c r="F87" s="97">
        <f t="shared" si="3"/>
        <v>0</v>
      </c>
      <c r="G87" s="37">
        <f t="shared" si="4"/>
        <v>0</v>
      </c>
      <c r="H87" s="113">
        <v>0.23</v>
      </c>
      <c r="I87" s="98">
        <f t="shared" si="5"/>
        <v>0</v>
      </c>
    </row>
    <row r="88" spans="1:9" ht="13.5" customHeight="1">
      <c r="A88" s="27">
        <v>85</v>
      </c>
      <c r="B88" s="92" t="s">
        <v>151</v>
      </c>
      <c r="C88" s="82" t="s">
        <v>24</v>
      </c>
      <c r="D88" s="36">
        <v>10</v>
      </c>
      <c r="E88" s="37"/>
      <c r="F88" s="97">
        <f t="shared" si="3"/>
        <v>0</v>
      </c>
      <c r="G88" s="37">
        <f t="shared" si="4"/>
        <v>0</v>
      </c>
      <c r="H88" s="113">
        <v>0.23</v>
      </c>
      <c r="I88" s="98">
        <f t="shared" si="5"/>
        <v>0</v>
      </c>
    </row>
    <row r="89" spans="1:9" ht="13.5" customHeight="1">
      <c r="A89" s="78">
        <v>86</v>
      </c>
      <c r="B89" s="92" t="s">
        <v>152</v>
      </c>
      <c r="C89" s="82" t="s">
        <v>24</v>
      </c>
      <c r="D89" s="36">
        <v>20</v>
      </c>
      <c r="E89" s="37"/>
      <c r="F89" s="97">
        <f t="shared" si="3"/>
        <v>0</v>
      </c>
      <c r="G89" s="37">
        <f t="shared" si="4"/>
        <v>0</v>
      </c>
      <c r="H89" s="113">
        <v>0.23</v>
      </c>
      <c r="I89" s="98">
        <f t="shared" si="5"/>
        <v>0</v>
      </c>
    </row>
    <row r="90" spans="1:9" ht="13.5" customHeight="1">
      <c r="A90" s="78">
        <v>87</v>
      </c>
      <c r="B90" s="92" t="s">
        <v>153</v>
      </c>
      <c r="C90" s="82" t="s">
        <v>24</v>
      </c>
      <c r="D90" s="36">
        <v>20</v>
      </c>
      <c r="E90" s="37"/>
      <c r="F90" s="97">
        <f t="shared" si="3"/>
        <v>0</v>
      </c>
      <c r="G90" s="37">
        <f t="shared" si="4"/>
        <v>0</v>
      </c>
      <c r="H90" s="113">
        <v>0.23</v>
      </c>
      <c r="I90" s="98">
        <f t="shared" si="5"/>
        <v>0</v>
      </c>
    </row>
    <row r="91" spans="1:9" ht="13.5" customHeight="1">
      <c r="A91" s="27">
        <v>88</v>
      </c>
      <c r="B91" s="92" t="s">
        <v>154</v>
      </c>
      <c r="C91" s="82" t="s">
        <v>24</v>
      </c>
      <c r="D91" s="36">
        <v>20</v>
      </c>
      <c r="E91" s="37"/>
      <c r="F91" s="97">
        <f t="shared" si="3"/>
        <v>0</v>
      </c>
      <c r="G91" s="37">
        <f t="shared" si="4"/>
        <v>0</v>
      </c>
      <c r="H91" s="113">
        <v>0.23</v>
      </c>
      <c r="I91" s="98">
        <f t="shared" si="5"/>
        <v>0</v>
      </c>
    </row>
    <row r="92" spans="1:9" ht="13.5" customHeight="1">
      <c r="A92" s="78">
        <v>89</v>
      </c>
      <c r="B92" s="92" t="s">
        <v>155</v>
      </c>
      <c r="C92" s="82" t="s">
        <v>24</v>
      </c>
      <c r="D92" s="36">
        <v>10</v>
      </c>
      <c r="E92" s="37"/>
      <c r="F92" s="97">
        <f t="shared" si="3"/>
        <v>0</v>
      </c>
      <c r="G92" s="37">
        <f t="shared" si="4"/>
        <v>0</v>
      </c>
      <c r="H92" s="113">
        <v>0.23</v>
      </c>
      <c r="I92" s="98">
        <f t="shared" si="5"/>
        <v>0</v>
      </c>
    </row>
    <row r="93" spans="1:9" ht="13.5" customHeight="1">
      <c r="A93" s="78">
        <v>90</v>
      </c>
      <c r="B93" s="92" t="s">
        <v>156</v>
      </c>
      <c r="C93" s="82" t="s">
        <v>24</v>
      </c>
      <c r="D93" s="36">
        <v>5</v>
      </c>
      <c r="E93" s="37"/>
      <c r="F93" s="97">
        <f t="shared" si="3"/>
        <v>0</v>
      </c>
      <c r="G93" s="37">
        <f t="shared" si="4"/>
        <v>0</v>
      </c>
      <c r="H93" s="113">
        <v>0.23</v>
      </c>
      <c r="I93" s="98">
        <f t="shared" si="5"/>
        <v>0</v>
      </c>
    </row>
    <row r="94" spans="1:9" ht="13.5" customHeight="1">
      <c r="A94" s="27">
        <v>91</v>
      </c>
      <c r="B94" s="92" t="s">
        <v>157</v>
      </c>
      <c r="C94" s="82" t="s">
        <v>24</v>
      </c>
      <c r="D94" s="36">
        <v>5</v>
      </c>
      <c r="E94" s="37"/>
      <c r="F94" s="97">
        <f t="shared" si="3"/>
        <v>0</v>
      </c>
      <c r="G94" s="37">
        <f t="shared" si="4"/>
        <v>0</v>
      </c>
      <c r="H94" s="113">
        <v>0.23</v>
      </c>
      <c r="I94" s="98">
        <f t="shared" si="5"/>
        <v>0</v>
      </c>
    </row>
    <row r="95" spans="1:9" ht="13.5" customHeight="1">
      <c r="A95" s="78">
        <v>92</v>
      </c>
      <c r="B95" s="92" t="s">
        <v>158</v>
      </c>
      <c r="C95" s="82" t="s">
        <v>24</v>
      </c>
      <c r="D95" s="36">
        <v>2</v>
      </c>
      <c r="E95" s="37"/>
      <c r="F95" s="97">
        <f t="shared" si="3"/>
        <v>0</v>
      </c>
      <c r="G95" s="37">
        <f t="shared" si="4"/>
        <v>0</v>
      </c>
      <c r="H95" s="113">
        <v>0.23</v>
      </c>
      <c r="I95" s="98">
        <f t="shared" si="5"/>
        <v>0</v>
      </c>
    </row>
    <row r="96" spans="1:9" ht="13.5" customHeight="1">
      <c r="A96" s="78">
        <v>93</v>
      </c>
      <c r="B96" s="92" t="s">
        <v>159</v>
      </c>
      <c r="C96" s="82" t="s">
        <v>24</v>
      </c>
      <c r="D96" s="36">
        <v>4</v>
      </c>
      <c r="E96" s="37"/>
      <c r="F96" s="97">
        <f t="shared" si="3"/>
        <v>0</v>
      </c>
      <c r="G96" s="37">
        <f t="shared" si="4"/>
        <v>0</v>
      </c>
      <c r="H96" s="113">
        <v>0.23</v>
      </c>
      <c r="I96" s="98">
        <f t="shared" si="5"/>
        <v>0</v>
      </c>
    </row>
    <row r="97" spans="1:9" ht="13.5" customHeight="1">
      <c r="A97" s="27">
        <v>94</v>
      </c>
      <c r="B97" s="92" t="s">
        <v>160</v>
      </c>
      <c r="C97" s="82" t="s">
        <v>35</v>
      </c>
      <c r="D97" s="36">
        <v>12</v>
      </c>
      <c r="E97" s="37"/>
      <c r="F97" s="97">
        <f t="shared" si="3"/>
        <v>0</v>
      </c>
      <c r="G97" s="37">
        <f t="shared" si="4"/>
        <v>0</v>
      </c>
      <c r="H97" s="113">
        <v>0.23</v>
      </c>
      <c r="I97" s="98">
        <f t="shared" si="5"/>
        <v>0</v>
      </c>
    </row>
    <row r="98" spans="1:9" ht="13.5" customHeight="1">
      <c r="A98" s="78">
        <v>95</v>
      </c>
      <c r="B98" s="92" t="s">
        <v>161</v>
      </c>
      <c r="C98" s="82" t="s">
        <v>24</v>
      </c>
      <c r="D98" s="36">
        <v>200</v>
      </c>
      <c r="E98" s="37"/>
      <c r="F98" s="97">
        <f t="shared" si="3"/>
        <v>0</v>
      </c>
      <c r="G98" s="37">
        <f t="shared" si="4"/>
        <v>0</v>
      </c>
      <c r="H98" s="113">
        <v>0.23</v>
      </c>
      <c r="I98" s="98">
        <f t="shared" si="5"/>
        <v>0</v>
      </c>
    </row>
    <row r="99" spans="1:9" ht="13.5" customHeight="1">
      <c r="A99" s="78">
        <v>96</v>
      </c>
      <c r="B99" s="92" t="s">
        <v>162</v>
      </c>
      <c r="C99" s="82" t="s">
        <v>24</v>
      </c>
      <c r="D99" s="36">
        <v>200</v>
      </c>
      <c r="E99" s="37"/>
      <c r="F99" s="97">
        <f t="shared" si="3"/>
        <v>0</v>
      </c>
      <c r="G99" s="37">
        <f t="shared" si="4"/>
        <v>0</v>
      </c>
      <c r="H99" s="113">
        <v>0.23</v>
      </c>
      <c r="I99" s="98">
        <f t="shared" si="5"/>
        <v>0</v>
      </c>
    </row>
    <row r="100" spans="1:9" ht="13.5" customHeight="1">
      <c r="A100" s="27">
        <v>97</v>
      </c>
      <c r="B100" s="92" t="s">
        <v>163</v>
      </c>
      <c r="C100" s="82" t="s">
        <v>24</v>
      </c>
      <c r="D100" s="36">
        <v>200</v>
      </c>
      <c r="E100" s="37"/>
      <c r="F100" s="97">
        <f t="shared" si="3"/>
        <v>0</v>
      </c>
      <c r="G100" s="37">
        <f t="shared" si="4"/>
        <v>0</v>
      </c>
      <c r="H100" s="113">
        <v>0.23</v>
      </c>
      <c r="I100" s="98">
        <f t="shared" si="5"/>
        <v>0</v>
      </c>
    </row>
    <row r="101" spans="1:9" ht="13.5" customHeight="1">
      <c r="A101" s="78">
        <v>98</v>
      </c>
      <c r="B101" s="92" t="s">
        <v>164</v>
      </c>
      <c r="C101" s="82" t="s">
        <v>24</v>
      </c>
      <c r="D101" s="36">
        <v>500</v>
      </c>
      <c r="E101" s="37"/>
      <c r="F101" s="97">
        <f t="shared" si="3"/>
        <v>0</v>
      </c>
      <c r="G101" s="37">
        <f t="shared" si="4"/>
        <v>0</v>
      </c>
      <c r="H101" s="113">
        <v>0.23</v>
      </c>
      <c r="I101" s="98">
        <f t="shared" si="5"/>
        <v>0</v>
      </c>
    </row>
    <row r="102" spans="1:9" ht="13.5" customHeight="1">
      <c r="A102" s="78">
        <v>99</v>
      </c>
      <c r="B102" s="93" t="s">
        <v>165</v>
      </c>
      <c r="C102" s="82" t="s">
        <v>23</v>
      </c>
      <c r="D102" s="36">
        <v>3</v>
      </c>
      <c r="E102" s="37"/>
      <c r="F102" s="97">
        <f t="shared" si="3"/>
        <v>0</v>
      </c>
      <c r="G102" s="37">
        <f t="shared" si="4"/>
        <v>0</v>
      </c>
      <c r="H102" s="113">
        <v>0.23</v>
      </c>
      <c r="I102" s="98">
        <f t="shared" si="5"/>
        <v>0</v>
      </c>
    </row>
    <row r="103" spans="1:9" ht="26.25" customHeight="1">
      <c r="A103" s="27">
        <v>100</v>
      </c>
      <c r="B103" s="92" t="s">
        <v>224</v>
      </c>
      <c r="C103" s="82" t="s">
        <v>24</v>
      </c>
      <c r="D103" s="36">
        <v>5</v>
      </c>
      <c r="E103" s="37"/>
      <c r="F103" s="97">
        <f t="shared" si="3"/>
        <v>0</v>
      </c>
      <c r="G103" s="37">
        <f t="shared" si="4"/>
        <v>0</v>
      </c>
      <c r="H103" s="113">
        <v>0.23</v>
      </c>
      <c r="I103" s="98">
        <f t="shared" si="5"/>
        <v>0</v>
      </c>
    </row>
    <row r="104" spans="1:9" ht="22.5" customHeight="1">
      <c r="A104" s="78">
        <v>101</v>
      </c>
      <c r="B104" s="92" t="s">
        <v>225</v>
      </c>
      <c r="C104" s="82" t="s">
        <v>24</v>
      </c>
      <c r="D104" s="36">
        <v>5</v>
      </c>
      <c r="E104" s="37"/>
      <c r="F104" s="97">
        <f t="shared" si="3"/>
        <v>0</v>
      </c>
      <c r="G104" s="37">
        <f t="shared" si="4"/>
        <v>0</v>
      </c>
      <c r="H104" s="113">
        <v>0.23</v>
      </c>
      <c r="I104" s="98">
        <f t="shared" si="5"/>
        <v>0</v>
      </c>
    </row>
    <row r="105" spans="1:9" ht="13.5" customHeight="1">
      <c r="A105" s="78">
        <v>102</v>
      </c>
      <c r="B105" s="92" t="s">
        <v>166</v>
      </c>
      <c r="C105" s="82" t="s">
        <v>24</v>
      </c>
      <c r="D105" s="36">
        <v>8</v>
      </c>
      <c r="E105" s="37"/>
      <c r="F105" s="97">
        <f t="shared" si="3"/>
        <v>0</v>
      </c>
      <c r="G105" s="37">
        <f t="shared" si="4"/>
        <v>0</v>
      </c>
      <c r="H105" s="113">
        <v>0.23</v>
      </c>
      <c r="I105" s="98">
        <f t="shared" si="5"/>
        <v>0</v>
      </c>
    </row>
    <row r="106" spans="1:9" ht="13.5" customHeight="1">
      <c r="A106" s="27">
        <v>103</v>
      </c>
      <c r="B106" s="92" t="s">
        <v>167</v>
      </c>
      <c r="C106" s="82" t="s">
        <v>24</v>
      </c>
      <c r="D106" s="36">
        <v>8</v>
      </c>
      <c r="E106" s="37"/>
      <c r="F106" s="97">
        <f t="shared" si="3"/>
        <v>0</v>
      </c>
      <c r="G106" s="37">
        <f t="shared" si="4"/>
        <v>0</v>
      </c>
      <c r="H106" s="113">
        <v>0.23</v>
      </c>
      <c r="I106" s="98">
        <f t="shared" si="5"/>
        <v>0</v>
      </c>
    </row>
    <row r="107" spans="1:9" ht="13.5" customHeight="1">
      <c r="A107" s="78">
        <v>104</v>
      </c>
      <c r="B107" s="92" t="s">
        <v>168</v>
      </c>
      <c r="C107" s="82" t="s">
        <v>24</v>
      </c>
      <c r="D107" s="36">
        <v>8</v>
      </c>
      <c r="E107" s="37"/>
      <c r="F107" s="97">
        <f t="shared" si="3"/>
        <v>0</v>
      </c>
      <c r="G107" s="37">
        <f t="shared" si="4"/>
        <v>0</v>
      </c>
      <c r="H107" s="113">
        <v>0.23</v>
      </c>
      <c r="I107" s="98">
        <f t="shared" si="5"/>
        <v>0</v>
      </c>
    </row>
    <row r="108" spans="1:9" ht="13.5" customHeight="1">
      <c r="A108" s="78">
        <v>105</v>
      </c>
      <c r="B108" s="92" t="s">
        <v>169</v>
      </c>
      <c r="C108" s="82" t="s">
        <v>24</v>
      </c>
      <c r="D108" s="36">
        <v>8</v>
      </c>
      <c r="E108" s="37"/>
      <c r="F108" s="97">
        <f t="shared" si="3"/>
        <v>0</v>
      </c>
      <c r="G108" s="37">
        <f t="shared" si="4"/>
        <v>0</v>
      </c>
      <c r="H108" s="113">
        <v>0.23</v>
      </c>
      <c r="I108" s="98">
        <f t="shared" si="5"/>
        <v>0</v>
      </c>
    </row>
    <row r="109" spans="1:9" ht="13.5" customHeight="1">
      <c r="A109" s="27">
        <v>106</v>
      </c>
      <c r="B109" s="92" t="s">
        <v>170</v>
      </c>
      <c r="C109" s="82" t="s">
        <v>24</v>
      </c>
      <c r="D109" s="36">
        <v>4</v>
      </c>
      <c r="E109" s="37"/>
      <c r="F109" s="97">
        <f t="shared" si="3"/>
        <v>0</v>
      </c>
      <c r="G109" s="37">
        <f t="shared" si="4"/>
        <v>0</v>
      </c>
      <c r="H109" s="113">
        <v>0.23</v>
      </c>
      <c r="I109" s="98">
        <f t="shared" si="5"/>
        <v>0</v>
      </c>
    </row>
    <row r="110" spans="1:9" ht="13.5" customHeight="1">
      <c r="A110" s="78">
        <v>107</v>
      </c>
      <c r="B110" s="93" t="s">
        <v>171</v>
      </c>
      <c r="C110" s="82" t="s">
        <v>24</v>
      </c>
      <c r="D110" s="36">
        <v>2</v>
      </c>
      <c r="E110" s="37"/>
      <c r="F110" s="97">
        <f t="shared" si="3"/>
        <v>0</v>
      </c>
      <c r="G110" s="37">
        <f t="shared" si="4"/>
        <v>0</v>
      </c>
      <c r="H110" s="113">
        <v>0.23</v>
      </c>
      <c r="I110" s="98">
        <f t="shared" si="5"/>
        <v>0</v>
      </c>
    </row>
    <row r="111" spans="1:9" ht="13.5" customHeight="1">
      <c r="A111" s="78">
        <v>108</v>
      </c>
      <c r="B111" s="92" t="s">
        <v>172</v>
      </c>
      <c r="C111" s="82" t="s">
        <v>24</v>
      </c>
      <c r="D111" s="36">
        <v>100</v>
      </c>
      <c r="E111" s="37"/>
      <c r="F111" s="97">
        <f t="shared" si="3"/>
        <v>0</v>
      </c>
      <c r="G111" s="37">
        <f t="shared" si="4"/>
        <v>0</v>
      </c>
      <c r="H111" s="113">
        <v>0.23</v>
      </c>
      <c r="I111" s="98">
        <f t="shared" si="5"/>
        <v>0</v>
      </c>
    </row>
    <row r="112" spans="1:9" ht="13.5" customHeight="1">
      <c r="A112" s="27">
        <v>109</v>
      </c>
      <c r="B112" s="92" t="s">
        <v>173</v>
      </c>
      <c r="C112" s="82" t="s">
        <v>24</v>
      </c>
      <c r="D112" s="36">
        <v>2</v>
      </c>
      <c r="E112" s="37"/>
      <c r="F112" s="97">
        <f t="shared" si="3"/>
        <v>0</v>
      </c>
      <c r="G112" s="37">
        <f t="shared" si="4"/>
        <v>0</v>
      </c>
      <c r="H112" s="113">
        <v>0.23</v>
      </c>
      <c r="I112" s="98">
        <f t="shared" si="5"/>
        <v>0</v>
      </c>
    </row>
    <row r="113" spans="1:9" ht="13.5" customHeight="1">
      <c r="A113" s="78">
        <v>110</v>
      </c>
      <c r="B113" s="92" t="s">
        <v>357</v>
      </c>
      <c r="C113" s="82" t="s">
        <v>24</v>
      </c>
      <c r="D113" s="36">
        <v>3</v>
      </c>
      <c r="E113" s="37"/>
      <c r="F113" s="97">
        <f t="shared" si="3"/>
        <v>0</v>
      </c>
      <c r="G113" s="37">
        <f t="shared" si="4"/>
        <v>0</v>
      </c>
      <c r="H113" s="113">
        <v>0.23</v>
      </c>
      <c r="I113" s="98">
        <f t="shared" si="5"/>
        <v>0</v>
      </c>
    </row>
    <row r="114" spans="1:9" ht="13.5" customHeight="1">
      <c r="A114" s="78">
        <v>111</v>
      </c>
      <c r="B114" s="92" t="s">
        <v>174</v>
      </c>
      <c r="C114" s="82" t="s">
        <v>24</v>
      </c>
      <c r="D114" s="36">
        <v>5</v>
      </c>
      <c r="E114" s="37"/>
      <c r="F114" s="97">
        <f t="shared" si="3"/>
        <v>0</v>
      </c>
      <c r="G114" s="37">
        <f t="shared" si="4"/>
        <v>0</v>
      </c>
      <c r="H114" s="113">
        <v>0.23</v>
      </c>
      <c r="I114" s="98">
        <f t="shared" si="5"/>
        <v>0</v>
      </c>
    </row>
    <row r="115" spans="1:9" ht="13.5" customHeight="1">
      <c r="A115" s="27">
        <v>112</v>
      </c>
      <c r="B115" s="92" t="s">
        <v>175</v>
      </c>
      <c r="C115" s="82" t="s">
        <v>24</v>
      </c>
      <c r="D115" s="36">
        <v>2</v>
      </c>
      <c r="E115" s="37"/>
      <c r="F115" s="97">
        <f t="shared" si="3"/>
        <v>0</v>
      </c>
      <c r="G115" s="37">
        <f t="shared" si="4"/>
        <v>0</v>
      </c>
      <c r="H115" s="113">
        <v>0.23</v>
      </c>
      <c r="I115" s="98">
        <f t="shared" si="5"/>
        <v>0</v>
      </c>
    </row>
    <row r="116" spans="1:9" ht="13.5" customHeight="1">
      <c r="A116" s="78">
        <v>113</v>
      </c>
      <c r="B116" s="92" t="s">
        <v>176</v>
      </c>
      <c r="C116" s="82" t="s">
        <v>24</v>
      </c>
      <c r="D116" s="36">
        <v>2</v>
      </c>
      <c r="E116" s="37"/>
      <c r="F116" s="97">
        <f t="shared" si="3"/>
        <v>0</v>
      </c>
      <c r="G116" s="37">
        <f t="shared" si="4"/>
        <v>0</v>
      </c>
      <c r="H116" s="113">
        <v>0.23</v>
      </c>
      <c r="I116" s="98">
        <f t="shared" si="5"/>
        <v>0</v>
      </c>
    </row>
    <row r="117" spans="1:9" ht="13.5" customHeight="1">
      <c r="A117" s="78">
        <v>114</v>
      </c>
      <c r="B117" s="92" t="s">
        <v>177</v>
      </c>
      <c r="C117" s="82" t="s">
        <v>24</v>
      </c>
      <c r="D117" s="36">
        <v>2</v>
      </c>
      <c r="E117" s="37"/>
      <c r="F117" s="97">
        <f t="shared" si="3"/>
        <v>0</v>
      </c>
      <c r="G117" s="37">
        <f t="shared" si="4"/>
        <v>0</v>
      </c>
      <c r="H117" s="113">
        <v>0.23</v>
      </c>
      <c r="I117" s="98">
        <f t="shared" si="5"/>
        <v>0</v>
      </c>
    </row>
    <row r="118" spans="1:9" ht="13.5" customHeight="1">
      <c r="A118" s="27">
        <v>115</v>
      </c>
      <c r="B118" s="92" t="s">
        <v>178</v>
      </c>
      <c r="C118" s="82" t="s">
        <v>24</v>
      </c>
      <c r="D118" s="36">
        <v>2</v>
      </c>
      <c r="E118" s="37"/>
      <c r="F118" s="97">
        <f t="shared" si="3"/>
        <v>0</v>
      </c>
      <c r="G118" s="37">
        <f t="shared" si="4"/>
        <v>0</v>
      </c>
      <c r="H118" s="113">
        <v>0.23</v>
      </c>
      <c r="I118" s="98">
        <f t="shared" si="5"/>
        <v>0</v>
      </c>
    </row>
    <row r="119" spans="1:9" ht="13.5" customHeight="1">
      <c r="A119" s="78">
        <v>116</v>
      </c>
      <c r="B119" s="92" t="s">
        <v>179</v>
      </c>
      <c r="C119" s="82" t="s">
        <v>24</v>
      </c>
      <c r="D119" s="36">
        <v>2</v>
      </c>
      <c r="E119" s="37"/>
      <c r="F119" s="97">
        <f t="shared" si="3"/>
        <v>0</v>
      </c>
      <c r="G119" s="37">
        <f t="shared" si="4"/>
        <v>0</v>
      </c>
      <c r="H119" s="113">
        <v>0.23</v>
      </c>
      <c r="I119" s="98">
        <f t="shared" si="5"/>
        <v>0</v>
      </c>
    </row>
    <row r="120" spans="1:9" ht="13.5" customHeight="1">
      <c r="A120" s="78">
        <v>117</v>
      </c>
      <c r="B120" s="92" t="s">
        <v>180</v>
      </c>
      <c r="C120" s="82" t="s">
        <v>24</v>
      </c>
      <c r="D120" s="36">
        <v>2</v>
      </c>
      <c r="E120" s="37"/>
      <c r="F120" s="97">
        <f t="shared" si="3"/>
        <v>0</v>
      </c>
      <c r="G120" s="37">
        <f t="shared" si="4"/>
        <v>0</v>
      </c>
      <c r="H120" s="113">
        <v>0.23</v>
      </c>
      <c r="I120" s="98">
        <f t="shared" si="5"/>
        <v>0</v>
      </c>
    </row>
    <row r="121" spans="1:9" ht="13.5" customHeight="1">
      <c r="A121" s="27">
        <v>118</v>
      </c>
      <c r="B121" s="92" t="s">
        <v>181</v>
      </c>
      <c r="C121" s="82" t="s">
        <v>24</v>
      </c>
      <c r="D121" s="36">
        <v>3</v>
      </c>
      <c r="E121" s="37"/>
      <c r="F121" s="97">
        <f t="shared" si="3"/>
        <v>0</v>
      </c>
      <c r="G121" s="37">
        <f t="shared" si="4"/>
        <v>0</v>
      </c>
      <c r="H121" s="113">
        <v>0.23</v>
      </c>
      <c r="I121" s="98">
        <f t="shared" si="5"/>
        <v>0</v>
      </c>
    </row>
    <row r="122" spans="1:9" ht="13.5" customHeight="1">
      <c r="A122" s="78">
        <v>119</v>
      </c>
      <c r="B122" s="92" t="s">
        <v>182</v>
      </c>
      <c r="C122" s="82" t="s">
        <v>24</v>
      </c>
      <c r="D122" s="36">
        <v>3</v>
      </c>
      <c r="E122" s="37"/>
      <c r="F122" s="97">
        <f t="shared" si="3"/>
        <v>0</v>
      </c>
      <c r="G122" s="37">
        <f t="shared" si="4"/>
        <v>0</v>
      </c>
      <c r="H122" s="113">
        <v>0.23</v>
      </c>
      <c r="I122" s="98">
        <f t="shared" si="5"/>
        <v>0</v>
      </c>
    </row>
    <row r="123" spans="1:9" ht="13.5" customHeight="1">
      <c r="A123" s="78">
        <v>120</v>
      </c>
      <c r="B123" s="92" t="s">
        <v>183</v>
      </c>
      <c r="C123" s="82" t="s">
        <v>24</v>
      </c>
      <c r="D123" s="36">
        <v>3</v>
      </c>
      <c r="E123" s="37"/>
      <c r="F123" s="97">
        <f t="shared" si="3"/>
        <v>0</v>
      </c>
      <c r="G123" s="37">
        <f t="shared" si="4"/>
        <v>0</v>
      </c>
      <c r="H123" s="113">
        <v>0.23</v>
      </c>
      <c r="I123" s="98">
        <f t="shared" si="5"/>
        <v>0</v>
      </c>
    </row>
    <row r="124" spans="1:9" ht="13.5" customHeight="1">
      <c r="A124" s="27">
        <v>121</v>
      </c>
      <c r="B124" s="92" t="s">
        <v>184</v>
      </c>
      <c r="C124" s="82" t="s">
        <v>24</v>
      </c>
      <c r="D124" s="36">
        <v>3</v>
      </c>
      <c r="E124" s="37"/>
      <c r="F124" s="97">
        <f t="shared" si="3"/>
        <v>0</v>
      </c>
      <c r="G124" s="37">
        <f t="shared" si="4"/>
        <v>0</v>
      </c>
      <c r="H124" s="113">
        <v>0.23</v>
      </c>
      <c r="I124" s="98">
        <f t="shared" si="5"/>
        <v>0</v>
      </c>
    </row>
    <row r="125" spans="1:9" ht="13.5" customHeight="1">
      <c r="A125" s="78">
        <v>122</v>
      </c>
      <c r="B125" s="92" t="s">
        <v>185</v>
      </c>
      <c r="C125" s="82" t="s">
        <v>24</v>
      </c>
      <c r="D125" s="36">
        <v>1</v>
      </c>
      <c r="E125" s="37"/>
      <c r="F125" s="97">
        <f t="shared" si="3"/>
        <v>0</v>
      </c>
      <c r="G125" s="37">
        <f t="shared" si="4"/>
        <v>0</v>
      </c>
      <c r="H125" s="113">
        <v>0.23</v>
      </c>
      <c r="I125" s="98">
        <f t="shared" si="5"/>
        <v>0</v>
      </c>
    </row>
    <row r="126" spans="1:9" ht="13.5" customHeight="1">
      <c r="A126" s="78">
        <v>123</v>
      </c>
      <c r="B126" s="92" t="s">
        <v>186</v>
      </c>
      <c r="C126" s="82" t="s">
        <v>24</v>
      </c>
      <c r="D126" s="36">
        <v>5</v>
      </c>
      <c r="E126" s="37"/>
      <c r="F126" s="97">
        <f t="shared" si="3"/>
        <v>0</v>
      </c>
      <c r="G126" s="37">
        <f t="shared" si="4"/>
        <v>0</v>
      </c>
      <c r="H126" s="113">
        <v>0.23</v>
      </c>
      <c r="I126" s="98">
        <f t="shared" si="5"/>
        <v>0</v>
      </c>
    </row>
    <row r="127" spans="1:9" ht="13.5" customHeight="1">
      <c r="A127" s="27">
        <v>124</v>
      </c>
      <c r="B127" s="92" t="s">
        <v>187</v>
      </c>
      <c r="C127" s="82" t="s">
        <v>24</v>
      </c>
      <c r="D127" s="36">
        <v>5</v>
      </c>
      <c r="E127" s="37"/>
      <c r="F127" s="97">
        <f t="shared" si="3"/>
        <v>0</v>
      </c>
      <c r="G127" s="37">
        <f t="shared" si="4"/>
        <v>0</v>
      </c>
      <c r="H127" s="113">
        <v>0.23</v>
      </c>
      <c r="I127" s="98">
        <f t="shared" si="5"/>
        <v>0</v>
      </c>
    </row>
    <row r="128" spans="1:9" ht="13.5" customHeight="1">
      <c r="A128" s="78">
        <v>125</v>
      </c>
      <c r="B128" s="93" t="s">
        <v>358</v>
      </c>
      <c r="C128" s="82" t="s">
        <v>24</v>
      </c>
      <c r="D128" s="36">
        <v>1</v>
      </c>
      <c r="E128" s="37"/>
      <c r="F128" s="97">
        <f t="shared" si="3"/>
        <v>0</v>
      </c>
      <c r="G128" s="37">
        <f t="shared" si="4"/>
        <v>0</v>
      </c>
      <c r="H128" s="113">
        <v>0.23</v>
      </c>
      <c r="I128" s="98">
        <f t="shared" si="5"/>
        <v>0</v>
      </c>
    </row>
    <row r="129" spans="1:9" ht="13.5" customHeight="1">
      <c r="A129" s="78">
        <v>126</v>
      </c>
      <c r="B129" s="92" t="s">
        <v>188</v>
      </c>
      <c r="C129" s="82" t="s">
        <v>24</v>
      </c>
      <c r="D129" s="36">
        <v>8</v>
      </c>
      <c r="E129" s="37"/>
      <c r="F129" s="97">
        <f t="shared" si="3"/>
        <v>0</v>
      </c>
      <c r="G129" s="37">
        <f t="shared" si="4"/>
        <v>0</v>
      </c>
      <c r="H129" s="113">
        <v>0.23</v>
      </c>
      <c r="I129" s="98">
        <f t="shared" si="5"/>
        <v>0</v>
      </c>
    </row>
    <row r="130" spans="1:9" ht="13.5" customHeight="1">
      <c r="A130" s="27">
        <v>127</v>
      </c>
      <c r="B130" s="92" t="s">
        <v>189</v>
      </c>
      <c r="C130" s="82" t="s">
        <v>44</v>
      </c>
      <c r="D130" s="36">
        <v>100</v>
      </c>
      <c r="E130" s="37"/>
      <c r="F130" s="97">
        <f t="shared" si="3"/>
        <v>0</v>
      </c>
      <c r="G130" s="37">
        <f t="shared" si="4"/>
        <v>0</v>
      </c>
      <c r="H130" s="113">
        <v>0.23</v>
      </c>
      <c r="I130" s="98">
        <f t="shared" si="5"/>
        <v>0</v>
      </c>
    </row>
    <row r="131" spans="1:9" ht="13.5" customHeight="1">
      <c r="A131" s="78">
        <v>128</v>
      </c>
      <c r="B131" s="92" t="s">
        <v>190</v>
      </c>
      <c r="C131" s="82" t="s">
        <v>191</v>
      </c>
      <c r="D131" s="36">
        <v>10</v>
      </c>
      <c r="E131" s="37"/>
      <c r="F131" s="97">
        <f aca="true" t="shared" si="6" ref="F131:F175">E131+E131*H131</f>
        <v>0</v>
      </c>
      <c r="G131" s="37">
        <f aca="true" t="shared" si="7" ref="G131:G175">D131*E131</f>
        <v>0</v>
      </c>
      <c r="H131" s="113">
        <v>0.23</v>
      </c>
      <c r="I131" s="98">
        <f aca="true" t="shared" si="8" ref="I131:I175">G131+G131*H131</f>
        <v>0</v>
      </c>
    </row>
    <row r="132" spans="1:9" ht="13.5" customHeight="1">
      <c r="A132" s="78">
        <v>129</v>
      </c>
      <c r="B132" s="92" t="s">
        <v>192</v>
      </c>
      <c r="C132" s="82" t="s">
        <v>191</v>
      </c>
      <c r="D132" s="36">
        <v>10</v>
      </c>
      <c r="E132" s="37"/>
      <c r="F132" s="97">
        <f t="shared" si="6"/>
        <v>0</v>
      </c>
      <c r="G132" s="37">
        <f t="shared" si="7"/>
        <v>0</v>
      </c>
      <c r="H132" s="113">
        <v>0.23</v>
      </c>
      <c r="I132" s="98">
        <f t="shared" si="8"/>
        <v>0</v>
      </c>
    </row>
    <row r="133" spans="1:9" ht="13.5" customHeight="1">
      <c r="A133" s="27">
        <v>130</v>
      </c>
      <c r="B133" s="92" t="s">
        <v>193</v>
      </c>
      <c r="C133" s="82" t="s">
        <v>44</v>
      </c>
      <c r="D133" s="36">
        <v>10</v>
      </c>
      <c r="E133" s="37"/>
      <c r="F133" s="97">
        <f t="shared" si="6"/>
        <v>0</v>
      </c>
      <c r="G133" s="37">
        <f t="shared" si="7"/>
        <v>0</v>
      </c>
      <c r="H133" s="113">
        <v>0.23</v>
      </c>
      <c r="I133" s="98">
        <f t="shared" si="8"/>
        <v>0</v>
      </c>
    </row>
    <row r="134" spans="1:9" ht="13.5" customHeight="1">
      <c r="A134" s="78">
        <v>131</v>
      </c>
      <c r="B134" s="92" t="s">
        <v>194</v>
      </c>
      <c r="C134" s="82" t="s">
        <v>44</v>
      </c>
      <c r="D134" s="36">
        <v>10</v>
      </c>
      <c r="E134" s="37"/>
      <c r="F134" s="97">
        <f t="shared" si="6"/>
        <v>0</v>
      </c>
      <c r="G134" s="37">
        <f t="shared" si="7"/>
        <v>0</v>
      </c>
      <c r="H134" s="113">
        <v>0.23</v>
      </c>
      <c r="I134" s="98">
        <f t="shared" si="8"/>
        <v>0</v>
      </c>
    </row>
    <row r="135" spans="1:9" ht="13.5" customHeight="1">
      <c r="A135" s="78">
        <v>132</v>
      </c>
      <c r="B135" s="92" t="s">
        <v>195</v>
      </c>
      <c r="C135" s="82" t="s">
        <v>24</v>
      </c>
      <c r="D135" s="36">
        <v>10</v>
      </c>
      <c r="E135" s="37"/>
      <c r="F135" s="97">
        <f t="shared" si="6"/>
        <v>0</v>
      </c>
      <c r="G135" s="37">
        <f t="shared" si="7"/>
        <v>0</v>
      </c>
      <c r="H135" s="113">
        <v>0.23</v>
      </c>
      <c r="I135" s="98">
        <f t="shared" si="8"/>
        <v>0</v>
      </c>
    </row>
    <row r="136" spans="1:9" ht="13.5" customHeight="1">
      <c r="A136" s="27">
        <v>133</v>
      </c>
      <c r="B136" s="92" t="s">
        <v>196</v>
      </c>
      <c r="C136" s="82" t="s">
        <v>46</v>
      </c>
      <c r="D136" s="36">
        <v>10</v>
      </c>
      <c r="E136" s="37"/>
      <c r="F136" s="97">
        <f t="shared" si="6"/>
        <v>0</v>
      </c>
      <c r="G136" s="37">
        <f t="shared" si="7"/>
        <v>0</v>
      </c>
      <c r="H136" s="113">
        <v>0.23</v>
      </c>
      <c r="I136" s="98">
        <f t="shared" si="8"/>
        <v>0</v>
      </c>
    </row>
    <row r="137" spans="1:9" ht="13.5" customHeight="1">
      <c r="A137" s="78">
        <v>134</v>
      </c>
      <c r="B137" s="92" t="s">
        <v>197</v>
      </c>
      <c r="C137" s="82" t="s">
        <v>24</v>
      </c>
      <c r="D137" s="36">
        <v>20</v>
      </c>
      <c r="E137" s="37"/>
      <c r="F137" s="97">
        <f t="shared" si="6"/>
        <v>0</v>
      </c>
      <c r="G137" s="37">
        <f t="shared" si="7"/>
        <v>0</v>
      </c>
      <c r="H137" s="113">
        <v>0.23</v>
      </c>
      <c r="I137" s="98">
        <f t="shared" si="8"/>
        <v>0</v>
      </c>
    </row>
    <row r="138" spans="1:9" ht="13.5" customHeight="1">
      <c r="A138" s="78">
        <v>135</v>
      </c>
      <c r="B138" s="93" t="s">
        <v>198</v>
      </c>
      <c r="C138" s="83" t="s">
        <v>24</v>
      </c>
      <c r="D138" s="36">
        <v>2</v>
      </c>
      <c r="E138" s="37"/>
      <c r="F138" s="97">
        <f t="shared" si="6"/>
        <v>0</v>
      </c>
      <c r="G138" s="37">
        <f t="shared" si="7"/>
        <v>0</v>
      </c>
      <c r="H138" s="113">
        <v>0.23</v>
      </c>
      <c r="I138" s="98">
        <f t="shared" si="8"/>
        <v>0</v>
      </c>
    </row>
    <row r="139" spans="1:9" ht="13.5" customHeight="1">
      <c r="A139" s="27">
        <v>136</v>
      </c>
      <c r="B139" s="93" t="s">
        <v>199</v>
      </c>
      <c r="C139" s="83" t="s">
        <v>200</v>
      </c>
      <c r="D139" s="36">
        <v>3</v>
      </c>
      <c r="E139" s="37"/>
      <c r="F139" s="97">
        <f t="shared" si="6"/>
        <v>0</v>
      </c>
      <c r="G139" s="37">
        <f t="shared" si="7"/>
        <v>0</v>
      </c>
      <c r="H139" s="113">
        <v>0.23</v>
      </c>
      <c r="I139" s="98">
        <f t="shared" si="8"/>
        <v>0</v>
      </c>
    </row>
    <row r="140" spans="1:9" ht="13.5" customHeight="1">
      <c r="A140" s="78">
        <v>137</v>
      </c>
      <c r="B140" s="93" t="s">
        <v>201</v>
      </c>
      <c r="C140" s="84" t="s">
        <v>29</v>
      </c>
      <c r="D140" s="36">
        <v>2</v>
      </c>
      <c r="E140" s="37"/>
      <c r="F140" s="97">
        <f t="shared" si="6"/>
        <v>0</v>
      </c>
      <c r="G140" s="37">
        <f t="shared" si="7"/>
        <v>0</v>
      </c>
      <c r="H140" s="113">
        <v>0.23</v>
      </c>
      <c r="I140" s="98">
        <f t="shared" si="8"/>
        <v>0</v>
      </c>
    </row>
    <row r="141" spans="1:9" ht="13.5" customHeight="1">
      <c r="A141" s="78">
        <v>138</v>
      </c>
      <c r="B141" s="94" t="s">
        <v>202</v>
      </c>
      <c r="C141" s="83" t="s">
        <v>24</v>
      </c>
      <c r="D141" s="36">
        <v>2</v>
      </c>
      <c r="E141" s="37"/>
      <c r="F141" s="97">
        <f t="shared" si="6"/>
        <v>0</v>
      </c>
      <c r="G141" s="37">
        <f t="shared" si="7"/>
        <v>0</v>
      </c>
      <c r="H141" s="113">
        <v>0.23</v>
      </c>
      <c r="I141" s="98">
        <f t="shared" si="8"/>
        <v>0</v>
      </c>
    </row>
    <row r="142" spans="1:9" ht="21.75" customHeight="1">
      <c r="A142" s="27">
        <v>139</v>
      </c>
      <c r="B142" s="94" t="s">
        <v>203</v>
      </c>
      <c r="C142" s="83" t="s">
        <v>23</v>
      </c>
      <c r="D142" s="36">
        <v>4</v>
      </c>
      <c r="E142" s="37"/>
      <c r="F142" s="97">
        <f t="shared" si="6"/>
        <v>0</v>
      </c>
      <c r="G142" s="37">
        <f t="shared" si="7"/>
        <v>0</v>
      </c>
      <c r="H142" s="113">
        <v>0.23</v>
      </c>
      <c r="I142" s="98">
        <f t="shared" si="8"/>
        <v>0</v>
      </c>
    </row>
    <row r="143" spans="1:9" ht="21.75" customHeight="1">
      <c r="A143" s="78">
        <v>140</v>
      </c>
      <c r="B143" s="94" t="s">
        <v>373</v>
      </c>
      <c r="C143" s="83" t="s">
        <v>29</v>
      </c>
      <c r="D143" s="36">
        <v>2</v>
      </c>
      <c r="E143" s="37"/>
      <c r="F143" s="97">
        <f t="shared" si="6"/>
        <v>0</v>
      </c>
      <c r="G143" s="37">
        <f t="shared" si="7"/>
        <v>0</v>
      </c>
      <c r="H143" s="113">
        <v>0.23</v>
      </c>
      <c r="I143" s="98">
        <f t="shared" si="8"/>
        <v>0</v>
      </c>
    </row>
    <row r="144" spans="1:9" ht="13.5" customHeight="1">
      <c r="A144" s="78">
        <v>141</v>
      </c>
      <c r="B144" s="94" t="s">
        <v>204</v>
      </c>
      <c r="C144" s="83" t="s">
        <v>24</v>
      </c>
      <c r="D144" s="36">
        <v>1</v>
      </c>
      <c r="E144" s="37"/>
      <c r="F144" s="97">
        <f t="shared" si="6"/>
        <v>0</v>
      </c>
      <c r="G144" s="37">
        <f t="shared" si="7"/>
        <v>0</v>
      </c>
      <c r="H144" s="113">
        <v>0.23</v>
      </c>
      <c r="I144" s="98">
        <f t="shared" si="8"/>
        <v>0</v>
      </c>
    </row>
    <row r="145" spans="1:9" ht="13.5" customHeight="1">
      <c r="A145" s="27">
        <v>142</v>
      </c>
      <c r="B145" s="94" t="s">
        <v>205</v>
      </c>
      <c r="C145" s="83" t="s">
        <v>24</v>
      </c>
      <c r="D145" s="36">
        <v>1</v>
      </c>
      <c r="E145" s="37"/>
      <c r="F145" s="97">
        <f t="shared" si="6"/>
        <v>0</v>
      </c>
      <c r="G145" s="37">
        <f t="shared" si="7"/>
        <v>0</v>
      </c>
      <c r="H145" s="113">
        <v>0.23</v>
      </c>
      <c r="I145" s="98">
        <f t="shared" si="8"/>
        <v>0</v>
      </c>
    </row>
    <row r="146" spans="1:9" ht="13.5" customHeight="1">
      <c r="A146" s="78">
        <v>143</v>
      </c>
      <c r="B146" s="93" t="s">
        <v>206</v>
      </c>
      <c r="C146" s="83" t="s">
        <v>24</v>
      </c>
      <c r="D146" s="36">
        <v>6</v>
      </c>
      <c r="E146" s="37"/>
      <c r="F146" s="97">
        <f t="shared" si="6"/>
        <v>0</v>
      </c>
      <c r="G146" s="37">
        <f t="shared" si="7"/>
        <v>0</v>
      </c>
      <c r="H146" s="113">
        <v>0.23</v>
      </c>
      <c r="I146" s="98">
        <f t="shared" si="8"/>
        <v>0</v>
      </c>
    </row>
    <row r="147" spans="1:9" ht="13.5" customHeight="1">
      <c r="A147" s="78">
        <v>144</v>
      </c>
      <c r="B147" s="94" t="s">
        <v>207</v>
      </c>
      <c r="C147" s="83" t="s">
        <v>24</v>
      </c>
      <c r="D147" s="36">
        <v>3</v>
      </c>
      <c r="E147" s="37"/>
      <c r="F147" s="97">
        <f t="shared" si="6"/>
        <v>0</v>
      </c>
      <c r="G147" s="37">
        <f t="shared" si="7"/>
        <v>0</v>
      </c>
      <c r="H147" s="113">
        <v>0.23</v>
      </c>
      <c r="I147" s="98">
        <f t="shared" si="8"/>
        <v>0</v>
      </c>
    </row>
    <row r="148" spans="1:9" ht="13.5" customHeight="1">
      <c r="A148" s="27">
        <v>145</v>
      </c>
      <c r="B148" s="94" t="s">
        <v>208</v>
      </c>
      <c r="C148" s="83" t="s">
        <v>24</v>
      </c>
      <c r="D148" s="36">
        <v>2</v>
      </c>
      <c r="E148" s="37"/>
      <c r="F148" s="97">
        <f t="shared" si="6"/>
        <v>0</v>
      </c>
      <c r="G148" s="37">
        <f t="shared" si="7"/>
        <v>0</v>
      </c>
      <c r="H148" s="113">
        <v>0.23</v>
      </c>
      <c r="I148" s="98">
        <f t="shared" si="8"/>
        <v>0</v>
      </c>
    </row>
    <row r="149" spans="1:9" ht="13.5" customHeight="1">
      <c r="A149" s="78">
        <v>146</v>
      </c>
      <c r="B149" s="92" t="s">
        <v>209</v>
      </c>
      <c r="C149" s="83" t="s">
        <v>24</v>
      </c>
      <c r="D149" s="36">
        <v>100</v>
      </c>
      <c r="E149" s="37"/>
      <c r="F149" s="97">
        <f t="shared" si="6"/>
        <v>0</v>
      </c>
      <c r="G149" s="37">
        <f t="shared" si="7"/>
        <v>0</v>
      </c>
      <c r="H149" s="113">
        <v>0.23</v>
      </c>
      <c r="I149" s="98">
        <f t="shared" si="8"/>
        <v>0</v>
      </c>
    </row>
    <row r="150" spans="1:9" ht="13.5" customHeight="1">
      <c r="A150" s="78">
        <v>147</v>
      </c>
      <c r="B150" s="92" t="s">
        <v>210</v>
      </c>
      <c r="C150" s="82" t="s">
        <v>24</v>
      </c>
      <c r="D150" s="36">
        <v>50</v>
      </c>
      <c r="E150" s="37"/>
      <c r="F150" s="97">
        <f t="shared" si="6"/>
        <v>0</v>
      </c>
      <c r="G150" s="37">
        <f t="shared" si="7"/>
        <v>0</v>
      </c>
      <c r="H150" s="113">
        <v>0.23</v>
      </c>
      <c r="I150" s="98">
        <f t="shared" si="8"/>
        <v>0</v>
      </c>
    </row>
    <row r="151" spans="1:9" ht="13.5" customHeight="1">
      <c r="A151" s="27">
        <v>148</v>
      </c>
      <c r="B151" s="92" t="s">
        <v>211</v>
      </c>
      <c r="C151" s="83" t="s">
        <v>29</v>
      </c>
      <c r="D151" s="36">
        <v>40</v>
      </c>
      <c r="E151" s="37"/>
      <c r="F151" s="97">
        <f t="shared" si="6"/>
        <v>0</v>
      </c>
      <c r="G151" s="37">
        <f t="shared" si="7"/>
        <v>0</v>
      </c>
      <c r="H151" s="113">
        <v>0.23</v>
      </c>
      <c r="I151" s="98">
        <f t="shared" si="8"/>
        <v>0</v>
      </c>
    </row>
    <row r="152" spans="1:9" ht="13.5" customHeight="1">
      <c r="A152" s="78">
        <v>149</v>
      </c>
      <c r="B152" s="92" t="s">
        <v>359</v>
      </c>
      <c r="C152" s="83" t="s">
        <v>24</v>
      </c>
      <c r="D152" s="36">
        <v>50</v>
      </c>
      <c r="E152" s="37"/>
      <c r="F152" s="97">
        <f t="shared" si="6"/>
        <v>0</v>
      </c>
      <c r="G152" s="37">
        <f t="shared" si="7"/>
        <v>0</v>
      </c>
      <c r="H152" s="113">
        <v>0.23</v>
      </c>
      <c r="I152" s="98">
        <f t="shared" si="8"/>
        <v>0</v>
      </c>
    </row>
    <row r="153" spans="1:9" ht="13.5" customHeight="1">
      <c r="A153" s="78">
        <v>150</v>
      </c>
      <c r="B153" s="92" t="s">
        <v>212</v>
      </c>
      <c r="C153" s="82" t="s">
        <v>29</v>
      </c>
      <c r="D153" s="36">
        <v>10</v>
      </c>
      <c r="E153" s="37"/>
      <c r="F153" s="97">
        <f t="shared" si="6"/>
        <v>0</v>
      </c>
      <c r="G153" s="37">
        <f t="shared" si="7"/>
        <v>0</v>
      </c>
      <c r="H153" s="113">
        <v>0.23</v>
      </c>
      <c r="I153" s="98">
        <f t="shared" si="8"/>
        <v>0</v>
      </c>
    </row>
    <row r="154" spans="1:9" ht="13.5" customHeight="1">
      <c r="A154" s="27">
        <v>151</v>
      </c>
      <c r="B154" s="92" t="s">
        <v>213</v>
      </c>
      <c r="C154" s="82" t="s">
        <v>112</v>
      </c>
      <c r="D154" s="36">
        <v>30</v>
      </c>
      <c r="E154" s="37"/>
      <c r="F154" s="97">
        <f t="shared" si="6"/>
        <v>0</v>
      </c>
      <c r="G154" s="37">
        <f t="shared" si="7"/>
        <v>0</v>
      </c>
      <c r="H154" s="113">
        <v>0.23</v>
      </c>
      <c r="I154" s="98">
        <f t="shared" si="8"/>
        <v>0</v>
      </c>
    </row>
    <row r="155" spans="1:9" ht="24" customHeight="1">
      <c r="A155" s="78">
        <v>152</v>
      </c>
      <c r="B155" s="92" t="s">
        <v>214</v>
      </c>
      <c r="C155" s="83" t="s">
        <v>29</v>
      </c>
      <c r="D155" s="36">
        <v>40</v>
      </c>
      <c r="E155" s="37"/>
      <c r="F155" s="97">
        <f t="shared" si="6"/>
        <v>0</v>
      </c>
      <c r="G155" s="37">
        <f t="shared" si="7"/>
        <v>0</v>
      </c>
      <c r="H155" s="113">
        <v>0.23</v>
      </c>
      <c r="I155" s="98">
        <f t="shared" si="8"/>
        <v>0</v>
      </c>
    </row>
    <row r="156" spans="1:9" ht="13.5" customHeight="1">
      <c r="A156" s="78">
        <v>153</v>
      </c>
      <c r="B156" s="93" t="s">
        <v>215</v>
      </c>
      <c r="C156" s="83" t="s">
        <v>29</v>
      </c>
      <c r="D156" s="36">
        <v>5</v>
      </c>
      <c r="E156" s="37"/>
      <c r="F156" s="97">
        <f t="shared" si="6"/>
        <v>0</v>
      </c>
      <c r="G156" s="37">
        <f t="shared" si="7"/>
        <v>0</v>
      </c>
      <c r="H156" s="113">
        <v>0.23</v>
      </c>
      <c r="I156" s="98">
        <f t="shared" si="8"/>
        <v>0</v>
      </c>
    </row>
    <row r="157" spans="1:9" ht="13.5" customHeight="1">
      <c r="A157" s="27">
        <v>154</v>
      </c>
      <c r="B157" s="93" t="s">
        <v>216</v>
      </c>
      <c r="C157" s="83" t="s">
        <v>24</v>
      </c>
      <c r="D157" s="36">
        <v>3</v>
      </c>
      <c r="E157" s="37"/>
      <c r="F157" s="97">
        <f t="shared" si="6"/>
        <v>0</v>
      </c>
      <c r="G157" s="37">
        <f t="shared" si="7"/>
        <v>0</v>
      </c>
      <c r="H157" s="113">
        <v>0.23</v>
      </c>
      <c r="I157" s="98">
        <f t="shared" si="8"/>
        <v>0</v>
      </c>
    </row>
    <row r="158" spans="1:9" ht="13.5" customHeight="1">
      <c r="A158" s="78">
        <v>155</v>
      </c>
      <c r="B158" s="93" t="s">
        <v>217</v>
      </c>
      <c r="C158" s="83" t="s">
        <v>24</v>
      </c>
      <c r="D158" s="36">
        <v>1</v>
      </c>
      <c r="E158" s="37"/>
      <c r="F158" s="97">
        <f t="shared" si="6"/>
        <v>0</v>
      </c>
      <c r="G158" s="37">
        <f t="shared" si="7"/>
        <v>0</v>
      </c>
      <c r="H158" s="113">
        <v>0.23</v>
      </c>
      <c r="I158" s="98">
        <f t="shared" si="8"/>
        <v>0</v>
      </c>
    </row>
    <row r="159" spans="1:9" ht="13.5" customHeight="1">
      <c r="A159" s="78">
        <v>156</v>
      </c>
      <c r="B159" s="93" t="s">
        <v>218</v>
      </c>
      <c r="C159" s="83" t="s">
        <v>29</v>
      </c>
      <c r="D159" s="36">
        <v>3</v>
      </c>
      <c r="E159" s="37"/>
      <c r="F159" s="97">
        <f t="shared" si="6"/>
        <v>0</v>
      </c>
      <c r="G159" s="37">
        <f t="shared" si="7"/>
        <v>0</v>
      </c>
      <c r="H159" s="113">
        <v>0.23</v>
      </c>
      <c r="I159" s="98">
        <f t="shared" si="8"/>
        <v>0</v>
      </c>
    </row>
    <row r="160" spans="1:9" ht="13.5" customHeight="1">
      <c r="A160" s="27">
        <v>157</v>
      </c>
      <c r="B160" s="93" t="s">
        <v>219</v>
      </c>
      <c r="C160" s="83" t="s">
        <v>24</v>
      </c>
      <c r="D160" s="36">
        <v>2</v>
      </c>
      <c r="E160" s="37"/>
      <c r="F160" s="97">
        <f t="shared" si="6"/>
        <v>0</v>
      </c>
      <c r="G160" s="37">
        <f t="shared" si="7"/>
        <v>0</v>
      </c>
      <c r="H160" s="113">
        <v>0.23</v>
      </c>
      <c r="I160" s="98">
        <f t="shared" si="8"/>
        <v>0</v>
      </c>
    </row>
    <row r="161" spans="1:9" ht="13.5" customHeight="1">
      <c r="A161" s="78">
        <v>158</v>
      </c>
      <c r="B161" s="93" t="s">
        <v>220</v>
      </c>
      <c r="C161" s="83" t="s">
        <v>24</v>
      </c>
      <c r="D161" s="36">
        <v>3</v>
      </c>
      <c r="E161" s="37"/>
      <c r="F161" s="97">
        <f t="shared" si="6"/>
        <v>0</v>
      </c>
      <c r="G161" s="37">
        <f t="shared" si="7"/>
        <v>0</v>
      </c>
      <c r="H161" s="113">
        <v>0.23</v>
      </c>
      <c r="I161" s="98">
        <f t="shared" si="8"/>
        <v>0</v>
      </c>
    </row>
    <row r="162" spans="1:9" ht="13.5" customHeight="1">
      <c r="A162" s="78">
        <v>159</v>
      </c>
      <c r="B162" s="93" t="s">
        <v>221</v>
      </c>
      <c r="C162" s="83" t="s">
        <v>24</v>
      </c>
      <c r="D162" s="36">
        <v>1</v>
      </c>
      <c r="E162" s="37"/>
      <c r="F162" s="97">
        <f t="shared" si="6"/>
        <v>0</v>
      </c>
      <c r="G162" s="37">
        <f t="shared" si="7"/>
        <v>0</v>
      </c>
      <c r="H162" s="113">
        <v>0.23</v>
      </c>
      <c r="I162" s="98">
        <f t="shared" si="8"/>
        <v>0</v>
      </c>
    </row>
    <row r="163" spans="1:9" ht="13.5" customHeight="1">
      <c r="A163" s="27">
        <v>160</v>
      </c>
      <c r="B163" s="92" t="s">
        <v>222</v>
      </c>
      <c r="C163" s="83" t="s">
        <v>24</v>
      </c>
      <c r="D163" s="36">
        <v>5</v>
      </c>
      <c r="E163" s="37"/>
      <c r="F163" s="97">
        <f t="shared" si="6"/>
        <v>0</v>
      </c>
      <c r="G163" s="37">
        <f t="shared" si="7"/>
        <v>0</v>
      </c>
      <c r="H163" s="113">
        <v>0.23</v>
      </c>
      <c r="I163" s="98">
        <f t="shared" si="8"/>
        <v>0</v>
      </c>
    </row>
    <row r="164" spans="1:9" ht="13.5" customHeight="1">
      <c r="A164" s="78">
        <v>161</v>
      </c>
      <c r="B164" s="92" t="s">
        <v>223</v>
      </c>
      <c r="C164" s="83"/>
      <c r="D164" s="36">
        <v>5</v>
      </c>
      <c r="E164" s="37"/>
      <c r="F164" s="97">
        <f t="shared" si="6"/>
        <v>0</v>
      </c>
      <c r="G164" s="37">
        <f t="shared" si="7"/>
        <v>0</v>
      </c>
      <c r="H164" s="113">
        <v>0.23</v>
      </c>
      <c r="I164" s="98">
        <f t="shared" si="8"/>
        <v>0</v>
      </c>
    </row>
    <row r="165" spans="1:9" ht="13.5" customHeight="1">
      <c r="A165" s="78">
        <v>162</v>
      </c>
      <c r="B165" s="92" t="s">
        <v>360</v>
      </c>
      <c r="C165" s="83" t="s">
        <v>24</v>
      </c>
      <c r="D165" s="36">
        <v>5</v>
      </c>
      <c r="E165" s="37"/>
      <c r="F165" s="97">
        <f t="shared" si="6"/>
        <v>0</v>
      </c>
      <c r="G165" s="37">
        <f t="shared" si="7"/>
        <v>0</v>
      </c>
      <c r="H165" s="113">
        <v>0.23</v>
      </c>
      <c r="I165" s="98">
        <f t="shared" si="8"/>
        <v>0</v>
      </c>
    </row>
    <row r="166" spans="1:9" ht="13.5" customHeight="1">
      <c r="A166" s="27">
        <v>163</v>
      </c>
      <c r="B166" s="92" t="s">
        <v>282</v>
      </c>
      <c r="C166" s="83" t="s">
        <v>24</v>
      </c>
      <c r="D166" s="36">
        <v>10</v>
      </c>
      <c r="E166" s="37"/>
      <c r="F166" s="97">
        <f t="shared" si="6"/>
        <v>0</v>
      </c>
      <c r="G166" s="37">
        <f t="shared" si="7"/>
        <v>0</v>
      </c>
      <c r="H166" s="113">
        <v>0.23</v>
      </c>
      <c r="I166" s="98">
        <f t="shared" si="8"/>
        <v>0</v>
      </c>
    </row>
    <row r="167" spans="1:9" ht="13.5" customHeight="1">
      <c r="A167" s="78">
        <v>164</v>
      </c>
      <c r="B167" s="77" t="s">
        <v>350</v>
      </c>
      <c r="C167" s="78" t="s">
        <v>24</v>
      </c>
      <c r="D167" s="36">
        <v>20</v>
      </c>
      <c r="E167" s="37"/>
      <c r="F167" s="97">
        <f t="shared" si="6"/>
        <v>0</v>
      </c>
      <c r="G167" s="37">
        <f t="shared" si="7"/>
        <v>0</v>
      </c>
      <c r="H167" s="113">
        <v>0.23</v>
      </c>
      <c r="I167" s="98">
        <f t="shared" si="8"/>
        <v>0</v>
      </c>
    </row>
    <row r="168" spans="1:9" ht="13.5" customHeight="1">
      <c r="A168" s="78">
        <v>165</v>
      </c>
      <c r="B168" s="77" t="s">
        <v>351</v>
      </c>
      <c r="C168" s="78" t="s">
        <v>29</v>
      </c>
      <c r="D168" s="36">
        <v>4</v>
      </c>
      <c r="E168" s="37"/>
      <c r="F168" s="97">
        <f t="shared" si="6"/>
        <v>0</v>
      </c>
      <c r="G168" s="37">
        <f t="shared" si="7"/>
        <v>0</v>
      </c>
      <c r="H168" s="113">
        <v>0.23</v>
      </c>
      <c r="I168" s="98">
        <f t="shared" si="8"/>
        <v>0</v>
      </c>
    </row>
    <row r="169" spans="1:9" ht="13.5" customHeight="1">
      <c r="A169" s="27">
        <v>166</v>
      </c>
      <c r="B169" s="77" t="s">
        <v>351</v>
      </c>
      <c r="C169" s="78" t="s">
        <v>29</v>
      </c>
      <c r="D169" s="36">
        <v>4</v>
      </c>
      <c r="E169" s="37"/>
      <c r="F169" s="97">
        <f t="shared" si="6"/>
        <v>0</v>
      </c>
      <c r="G169" s="37">
        <f t="shared" si="7"/>
        <v>0</v>
      </c>
      <c r="H169" s="113">
        <v>0.23</v>
      </c>
      <c r="I169" s="98">
        <f t="shared" si="8"/>
        <v>0</v>
      </c>
    </row>
    <row r="170" spans="1:9" ht="13.5" customHeight="1">
      <c r="A170" s="78">
        <v>167</v>
      </c>
      <c r="B170" s="77" t="s">
        <v>351</v>
      </c>
      <c r="C170" s="78" t="s">
        <v>29</v>
      </c>
      <c r="D170" s="36">
        <v>4</v>
      </c>
      <c r="E170" s="37"/>
      <c r="F170" s="97">
        <f t="shared" si="6"/>
        <v>0</v>
      </c>
      <c r="G170" s="37">
        <f t="shared" si="7"/>
        <v>0</v>
      </c>
      <c r="H170" s="113">
        <v>0.23</v>
      </c>
      <c r="I170" s="98">
        <f t="shared" si="8"/>
        <v>0</v>
      </c>
    </row>
    <row r="171" spans="1:9" ht="13.5" customHeight="1">
      <c r="A171" s="78">
        <v>168</v>
      </c>
      <c r="B171" s="77" t="s">
        <v>352</v>
      </c>
      <c r="C171" s="78" t="s">
        <v>29</v>
      </c>
      <c r="D171" s="36">
        <v>1</v>
      </c>
      <c r="E171" s="37"/>
      <c r="F171" s="97">
        <f t="shared" si="6"/>
        <v>0</v>
      </c>
      <c r="G171" s="37">
        <f t="shared" si="7"/>
        <v>0</v>
      </c>
      <c r="H171" s="113">
        <v>0.23</v>
      </c>
      <c r="I171" s="98">
        <f t="shared" si="8"/>
        <v>0</v>
      </c>
    </row>
    <row r="172" spans="1:9" ht="13.5" customHeight="1">
      <c r="A172" s="27">
        <v>169</v>
      </c>
      <c r="B172" s="77" t="s">
        <v>353</v>
      </c>
      <c r="C172" s="78" t="s">
        <v>29</v>
      </c>
      <c r="D172" s="36">
        <v>1</v>
      </c>
      <c r="E172" s="37"/>
      <c r="F172" s="97">
        <f t="shared" si="6"/>
        <v>0</v>
      </c>
      <c r="G172" s="37">
        <f t="shared" si="7"/>
        <v>0</v>
      </c>
      <c r="H172" s="113">
        <v>0.23</v>
      </c>
      <c r="I172" s="98">
        <f t="shared" si="8"/>
        <v>0</v>
      </c>
    </row>
    <row r="173" spans="1:9" ht="13.5" customHeight="1">
      <c r="A173" s="78">
        <v>170</v>
      </c>
      <c r="B173" s="77" t="s">
        <v>361</v>
      </c>
      <c r="C173" s="78" t="s">
        <v>362</v>
      </c>
      <c r="D173" s="36">
        <v>100</v>
      </c>
      <c r="E173" s="37"/>
      <c r="F173" s="97">
        <f t="shared" si="6"/>
        <v>0</v>
      </c>
      <c r="G173" s="37">
        <f t="shared" si="7"/>
        <v>0</v>
      </c>
      <c r="H173" s="113">
        <v>0.23</v>
      </c>
      <c r="I173" s="98">
        <f t="shared" si="8"/>
        <v>0</v>
      </c>
    </row>
    <row r="174" spans="1:9" ht="13.5" customHeight="1">
      <c r="A174" s="78">
        <v>171</v>
      </c>
      <c r="B174" s="77" t="s">
        <v>363</v>
      </c>
      <c r="C174" s="78" t="s">
        <v>362</v>
      </c>
      <c r="D174" s="36">
        <v>400</v>
      </c>
      <c r="E174" s="37"/>
      <c r="F174" s="97">
        <f t="shared" si="6"/>
        <v>0</v>
      </c>
      <c r="G174" s="37">
        <f t="shared" si="7"/>
        <v>0</v>
      </c>
      <c r="H174" s="113">
        <v>0.23</v>
      </c>
      <c r="I174" s="98">
        <f t="shared" si="8"/>
        <v>0</v>
      </c>
    </row>
    <row r="175" spans="1:9" ht="13.5" customHeight="1">
      <c r="A175" s="27">
        <v>172</v>
      </c>
      <c r="B175" s="77" t="s">
        <v>364</v>
      </c>
      <c r="C175" s="78" t="s">
        <v>38</v>
      </c>
      <c r="D175" s="36">
        <v>6</v>
      </c>
      <c r="E175" s="37"/>
      <c r="F175" s="97">
        <f t="shared" si="6"/>
        <v>0</v>
      </c>
      <c r="G175" s="37">
        <f t="shared" si="7"/>
        <v>0</v>
      </c>
      <c r="H175" s="113">
        <v>0.23</v>
      </c>
      <c r="I175" s="98">
        <f t="shared" si="8"/>
        <v>0</v>
      </c>
    </row>
    <row r="176" spans="1:9" ht="13.5" customHeight="1">
      <c r="A176" s="38"/>
      <c r="B176" s="46" t="s">
        <v>25</v>
      </c>
      <c r="C176" s="41"/>
      <c r="D176" s="41"/>
      <c r="E176" s="114">
        <f>SUM(E3:E175)</f>
        <v>0</v>
      </c>
      <c r="F176" s="114">
        <f>SUM(F3:F175)</f>
        <v>0</v>
      </c>
      <c r="G176" s="47">
        <f>SUM(G171:G175)</f>
        <v>0</v>
      </c>
      <c r="H176" s="29">
        <v>0.23</v>
      </c>
      <c r="I176" s="114">
        <f>SUM(I3:I175)</f>
        <v>0</v>
      </c>
    </row>
    <row r="177" spans="1:2" ht="13.5" customHeight="1">
      <c r="A177" s="106"/>
      <c r="B177" s="107"/>
    </row>
    <row r="178" spans="1:2" ht="13.5" customHeight="1">
      <c r="A178" s="106"/>
      <c r="B178" s="107"/>
    </row>
    <row r="179" spans="1:2" ht="13.5" customHeight="1">
      <c r="A179" s="106"/>
      <c r="B179" s="107"/>
    </row>
    <row r="180" spans="1:2" ht="13.5" customHeight="1">
      <c r="A180" s="106"/>
      <c r="B180" s="107"/>
    </row>
    <row r="181" spans="1:2" ht="13.5" customHeight="1">
      <c r="A181" s="106"/>
      <c r="B181" s="107"/>
    </row>
    <row r="182" spans="1:2" ht="13.5" customHeight="1">
      <c r="A182" s="106"/>
      <c r="B182" s="107"/>
    </row>
    <row r="183" spans="1:2" ht="13.5" customHeight="1">
      <c r="A183" s="106"/>
      <c r="B183" s="107"/>
    </row>
    <row r="184" spans="1:2" ht="13.5" customHeight="1">
      <c r="A184" s="106"/>
      <c r="B184" s="107"/>
    </row>
    <row r="185" spans="1:2" ht="13.5" customHeight="1">
      <c r="A185" s="106"/>
      <c r="B185" s="107"/>
    </row>
    <row r="186" spans="1:2" ht="13.5" customHeight="1">
      <c r="A186" s="106"/>
      <c r="B186" s="107"/>
    </row>
    <row r="187" spans="1:2" ht="13.5" customHeight="1">
      <c r="A187" s="106"/>
      <c r="B187" s="107"/>
    </row>
    <row r="188" spans="1:2" ht="13.5" customHeight="1">
      <c r="A188" s="106"/>
      <c r="B188" s="107"/>
    </row>
    <row r="189" spans="1:2" ht="13.5" customHeight="1">
      <c r="A189" s="106"/>
      <c r="B189" s="107"/>
    </row>
    <row r="190" spans="1:2" ht="13.5" customHeight="1">
      <c r="A190" s="106"/>
      <c r="B190" s="107"/>
    </row>
    <row r="191" spans="1:2" ht="13.5" customHeight="1">
      <c r="A191" s="106"/>
      <c r="B191" s="107"/>
    </row>
    <row r="192" spans="1:2" ht="13.5" customHeight="1">
      <c r="A192" s="106"/>
      <c r="B192" s="107"/>
    </row>
    <row r="193" spans="1:2" ht="13.5" customHeight="1">
      <c r="A193" s="106"/>
      <c r="B193" s="107"/>
    </row>
    <row r="194" spans="1:2" ht="13.5" customHeight="1">
      <c r="A194" s="106"/>
      <c r="B194" s="107"/>
    </row>
    <row r="195" spans="1:2" ht="13.5" customHeight="1">
      <c r="A195" s="106"/>
      <c r="B195" s="107"/>
    </row>
    <row r="196" spans="1:2" ht="13.5" customHeight="1">
      <c r="A196" s="106"/>
      <c r="B196" s="107"/>
    </row>
    <row r="197" spans="1:2" ht="13.5" customHeight="1">
      <c r="A197" s="106"/>
      <c r="B197" s="107"/>
    </row>
    <row r="198" spans="1:2" ht="13.5" customHeight="1">
      <c r="A198" s="106"/>
      <c r="B198" s="107"/>
    </row>
    <row r="199" spans="1:2" ht="13.5" customHeight="1">
      <c r="A199" s="106"/>
      <c r="B199" s="107"/>
    </row>
    <row r="200" spans="1:2" ht="13.5" customHeight="1">
      <c r="A200" s="106"/>
      <c r="B200" s="107"/>
    </row>
    <row r="201" spans="1:2" ht="13.5" customHeight="1">
      <c r="A201" s="106"/>
      <c r="B201" s="107"/>
    </row>
    <row r="202" spans="1:2" ht="13.5" customHeight="1">
      <c r="A202" s="106"/>
      <c r="B202" s="107"/>
    </row>
    <row r="203" spans="1:2" ht="13.5" customHeight="1">
      <c r="A203" s="106"/>
      <c r="B203" s="107"/>
    </row>
    <row r="204" spans="1:2" ht="13.5" customHeight="1">
      <c r="A204" s="106"/>
      <c r="B204" s="107"/>
    </row>
    <row r="205" spans="1:2" ht="13.5" customHeight="1">
      <c r="A205" s="106"/>
      <c r="B205" s="107"/>
    </row>
    <row r="206" spans="1:2" ht="13.5" customHeight="1">
      <c r="A206" s="106"/>
      <c r="B206" s="107"/>
    </row>
    <row r="207" spans="1:2" ht="13.5" customHeight="1">
      <c r="A207" s="106"/>
      <c r="B207" s="107"/>
    </row>
    <row r="208" spans="1:2" ht="13.5" customHeight="1">
      <c r="A208" s="106"/>
      <c r="B208" s="107"/>
    </row>
    <row r="209" spans="1:2" ht="13.5" customHeight="1">
      <c r="A209" s="106"/>
      <c r="B209" s="107"/>
    </row>
    <row r="210" spans="1:2" ht="13.5" customHeight="1">
      <c r="A210" s="106"/>
      <c r="B210" s="107"/>
    </row>
    <row r="211" spans="1:2" ht="13.5" customHeight="1">
      <c r="A211" s="106"/>
      <c r="B211" s="107"/>
    </row>
    <row r="212" spans="1:2" ht="13.5" customHeight="1">
      <c r="A212" s="106"/>
      <c r="B212" s="107"/>
    </row>
    <row r="213" spans="1:2" ht="13.5" customHeight="1">
      <c r="A213" s="106"/>
      <c r="B213" s="107"/>
    </row>
    <row r="214" spans="1:2" ht="13.5" customHeight="1">
      <c r="A214" s="106"/>
      <c r="B214" s="107"/>
    </row>
    <row r="215" spans="1:2" ht="13.5" customHeight="1">
      <c r="A215" s="106"/>
      <c r="B215" s="107"/>
    </row>
    <row r="216" spans="1:2" ht="13.5" customHeight="1">
      <c r="A216" s="106"/>
      <c r="B216" s="107"/>
    </row>
    <row r="217" spans="1:2" ht="13.5" customHeight="1">
      <c r="A217" s="106"/>
      <c r="B217" s="107"/>
    </row>
    <row r="218" spans="1:2" ht="13.5" customHeight="1">
      <c r="A218" s="106"/>
      <c r="B218" s="107"/>
    </row>
    <row r="219" spans="1:2" ht="13.5" customHeight="1">
      <c r="A219" s="106"/>
      <c r="B219" s="107"/>
    </row>
    <row r="220" spans="1:2" ht="13.5" customHeight="1">
      <c r="A220" s="106"/>
      <c r="B220" s="107"/>
    </row>
    <row r="221" spans="1:2" ht="13.5" customHeight="1">
      <c r="A221" s="106"/>
      <c r="B221" s="107"/>
    </row>
    <row r="222" spans="1:2" ht="13.5" customHeight="1">
      <c r="A222" s="106"/>
      <c r="B222" s="107"/>
    </row>
    <row r="223" spans="1:2" ht="13.5" customHeight="1">
      <c r="A223" s="106"/>
      <c r="B223" s="107"/>
    </row>
    <row r="224" spans="1:2" ht="13.5" customHeight="1">
      <c r="A224" s="106"/>
      <c r="B224" s="107"/>
    </row>
    <row r="225" spans="1:2" ht="13.5" customHeight="1">
      <c r="A225" s="106"/>
      <c r="B225" s="107"/>
    </row>
    <row r="226" spans="1:2" ht="13.5" customHeight="1">
      <c r="A226" s="106"/>
      <c r="B226" s="107"/>
    </row>
    <row r="227" spans="1:2" ht="13.5" customHeight="1">
      <c r="A227" s="106"/>
      <c r="B227" s="107"/>
    </row>
    <row r="228" spans="1:2" ht="13.5" customHeight="1">
      <c r="A228" s="106"/>
      <c r="B228" s="107"/>
    </row>
    <row r="229" spans="1:2" ht="13.5" customHeight="1">
      <c r="A229" s="106"/>
      <c r="B229" s="107"/>
    </row>
    <row r="230" spans="1:2" ht="13.5" customHeight="1">
      <c r="A230" s="106"/>
      <c r="B230" s="107"/>
    </row>
    <row r="231" spans="1:2" ht="13.5" customHeight="1">
      <c r="A231" s="106"/>
      <c r="B231" s="107"/>
    </row>
    <row r="232" spans="1:2" ht="13.5" customHeight="1">
      <c r="A232" s="106"/>
      <c r="B232" s="107"/>
    </row>
    <row r="233" spans="1:2" ht="13.5" customHeight="1">
      <c r="A233" s="106"/>
      <c r="B233" s="107"/>
    </row>
    <row r="234" spans="1:2" ht="13.5" customHeight="1">
      <c r="A234" s="106"/>
      <c r="B234" s="107"/>
    </row>
    <row r="235" spans="1:2" ht="13.5" customHeight="1">
      <c r="A235" s="106"/>
      <c r="B235" s="107"/>
    </row>
    <row r="236" spans="1:2" ht="13.5" customHeight="1">
      <c r="A236" s="106"/>
      <c r="B236" s="107"/>
    </row>
    <row r="237" spans="1:2" ht="13.5" customHeight="1">
      <c r="A237" s="106"/>
      <c r="B237" s="107"/>
    </row>
    <row r="238" spans="1:2" ht="13.5" customHeight="1">
      <c r="A238" s="106"/>
      <c r="B238" s="107"/>
    </row>
    <row r="239" spans="1:2" ht="13.5" customHeight="1">
      <c r="A239" s="106"/>
      <c r="B239" s="107"/>
    </row>
    <row r="240" spans="1:2" ht="13.5" customHeight="1">
      <c r="A240" s="106"/>
      <c r="B240" s="107"/>
    </row>
    <row r="241" spans="1:2" ht="13.5" customHeight="1">
      <c r="A241" s="106"/>
      <c r="B241" s="107"/>
    </row>
    <row r="242" spans="1:2" ht="13.5" customHeight="1">
      <c r="A242" s="106"/>
      <c r="B242" s="107"/>
    </row>
    <row r="243" spans="1:2" ht="13.5" customHeight="1">
      <c r="A243" s="106"/>
      <c r="B243" s="107"/>
    </row>
    <row r="244" spans="1:2" ht="13.5" customHeight="1">
      <c r="A244" s="106"/>
      <c r="B244" s="107"/>
    </row>
    <row r="245" spans="1:2" ht="13.5" customHeight="1">
      <c r="A245" s="106"/>
      <c r="B245" s="107"/>
    </row>
    <row r="246" spans="1:2" ht="13.5" customHeight="1">
      <c r="A246" s="106"/>
      <c r="B246" s="107"/>
    </row>
    <row r="247" spans="1:2" ht="13.5" customHeight="1">
      <c r="A247" s="106"/>
      <c r="B247" s="107"/>
    </row>
    <row r="248" spans="1:2" ht="13.5" customHeight="1">
      <c r="A248" s="106"/>
      <c r="B248" s="107"/>
    </row>
    <row r="249" spans="1:2" ht="13.5" customHeight="1">
      <c r="A249" s="106"/>
      <c r="B249" s="107"/>
    </row>
    <row r="250" spans="1:2" ht="13.5" customHeight="1">
      <c r="A250" s="106"/>
      <c r="B250" s="107"/>
    </row>
    <row r="251" spans="1:2" ht="13.5" customHeight="1">
      <c r="A251" s="106"/>
      <c r="B251" s="107"/>
    </row>
    <row r="252" spans="1:2" ht="13.5" customHeight="1">
      <c r="A252" s="106"/>
      <c r="B252" s="107"/>
    </row>
    <row r="253" spans="1:2" ht="13.5" customHeight="1">
      <c r="A253" s="106"/>
      <c r="B253" s="107"/>
    </row>
    <row r="254" spans="1:2" ht="13.5" customHeight="1">
      <c r="A254" s="106"/>
      <c r="B254" s="107"/>
    </row>
    <row r="255" spans="1:2" ht="13.5" customHeight="1">
      <c r="A255" s="106"/>
      <c r="B255" s="107"/>
    </row>
    <row r="256" spans="1:2" ht="13.5" customHeight="1">
      <c r="A256" s="106"/>
      <c r="B256" s="107"/>
    </row>
    <row r="257" spans="1:2" ht="13.5" customHeight="1">
      <c r="A257" s="106"/>
      <c r="B257" s="107"/>
    </row>
    <row r="258" spans="1:2" ht="13.5" customHeight="1">
      <c r="A258" s="106"/>
      <c r="B258" s="107"/>
    </row>
    <row r="259" spans="1:2" ht="13.5" customHeight="1">
      <c r="A259" s="106"/>
      <c r="B259" s="107"/>
    </row>
    <row r="260" spans="1:2" ht="13.5" customHeight="1">
      <c r="A260" s="106"/>
      <c r="B260" s="107"/>
    </row>
    <row r="261" spans="1:2" ht="13.5" customHeight="1">
      <c r="A261" s="106"/>
      <c r="B261" s="107"/>
    </row>
    <row r="262" spans="1:2" ht="13.5" customHeight="1">
      <c r="A262" s="106"/>
      <c r="B262" s="107"/>
    </row>
    <row r="263" spans="1:2" ht="13.5" customHeight="1">
      <c r="A263" s="106"/>
      <c r="B263" s="107"/>
    </row>
    <row r="264" spans="1:2" ht="13.5" customHeight="1">
      <c r="A264" s="106"/>
      <c r="B264" s="107"/>
    </row>
    <row r="265" spans="1:2" ht="13.5" customHeight="1">
      <c r="A265" s="106"/>
      <c r="B265" s="107"/>
    </row>
    <row r="266" spans="1:2" ht="13.5" customHeight="1">
      <c r="A266" s="106"/>
      <c r="B266" s="107"/>
    </row>
    <row r="267" spans="1:2" ht="13.5" customHeight="1">
      <c r="A267" s="106"/>
      <c r="B267" s="107"/>
    </row>
    <row r="268" spans="1:2" ht="13.5" customHeight="1">
      <c r="A268" s="106"/>
      <c r="B268" s="107"/>
    </row>
    <row r="269" spans="1:2" ht="13.5" customHeight="1">
      <c r="A269" s="106"/>
      <c r="B269" s="107"/>
    </row>
    <row r="270" spans="1:2" ht="13.5" customHeight="1">
      <c r="A270" s="106"/>
      <c r="B270" s="107"/>
    </row>
    <row r="271" spans="1:2" ht="13.5" customHeight="1">
      <c r="A271" s="106"/>
      <c r="B271" s="107"/>
    </row>
    <row r="272" spans="1:2" ht="13.5" customHeight="1">
      <c r="A272" s="106"/>
      <c r="B272" s="107"/>
    </row>
    <row r="273" spans="1:2" ht="13.5" customHeight="1">
      <c r="A273" s="106"/>
      <c r="B273" s="107"/>
    </row>
    <row r="274" spans="1:2" ht="13.5" customHeight="1">
      <c r="A274" s="106"/>
      <c r="B274" s="107"/>
    </row>
    <row r="275" spans="1:2" ht="13.5" customHeight="1">
      <c r="A275" s="106"/>
      <c r="B275" s="107"/>
    </row>
    <row r="276" spans="1:2" ht="13.5" customHeight="1">
      <c r="A276" s="106"/>
      <c r="B276" s="107"/>
    </row>
    <row r="277" spans="1:2" ht="13.5" customHeight="1">
      <c r="A277" s="106"/>
      <c r="B277" s="107"/>
    </row>
    <row r="278" spans="1:2" ht="13.5" customHeight="1">
      <c r="A278" s="106"/>
      <c r="B278" s="107"/>
    </row>
    <row r="279" spans="1:2" ht="13.5" customHeight="1">
      <c r="A279" s="106"/>
      <c r="B279" s="107"/>
    </row>
    <row r="280" spans="1:2" ht="13.5" customHeight="1">
      <c r="A280" s="106"/>
      <c r="B280" s="107"/>
    </row>
    <row r="281" spans="1:2" ht="13.5" customHeight="1">
      <c r="A281" s="106"/>
      <c r="B281" s="107"/>
    </row>
    <row r="282" spans="1:2" ht="13.5" customHeight="1">
      <c r="A282" s="106"/>
      <c r="B282" s="107"/>
    </row>
    <row r="283" spans="1:2" ht="13.5" customHeight="1">
      <c r="A283" s="106"/>
      <c r="B283" s="107"/>
    </row>
    <row r="284" spans="1:2" ht="13.5" customHeight="1">
      <c r="A284" s="106"/>
      <c r="B284" s="107"/>
    </row>
    <row r="285" spans="1:2" ht="13.5" customHeight="1">
      <c r="A285" s="106"/>
      <c r="B285" s="107"/>
    </row>
    <row r="286" spans="1:2" ht="13.5" customHeight="1">
      <c r="A286" s="106"/>
      <c r="B286" s="107"/>
    </row>
    <row r="287" spans="1:2" ht="13.5" customHeight="1">
      <c r="A287" s="106"/>
      <c r="B287" s="107"/>
    </row>
    <row r="288" spans="1:2" ht="13.5" customHeight="1">
      <c r="A288" s="106"/>
      <c r="B288" s="107"/>
    </row>
    <row r="289" spans="1:2" ht="13.5" customHeight="1">
      <c r="A289" s="106"/>
      <c r="B289" s="107"/>
    </row>
    <row r="290" spans="1:2" ht="13.5" customHeight="1">
      <c r="A290" s="106"/>
      <c r="B290" s="107"/>
    </row>
    <row r="291" spans="1:2" ht="13.5" customHeight="1">
      <c r="A291" s="106"/>
      <c r="B291" s="107"/>
    </row>
    <row r="292" spans="1:2" ht="13.5" customHeight="1">
      <c r="A292" s="106"/>
      <c r="B292" s="107"/>
    </row>
    <row r="293" spans="1:2" ht="13.5" customHeight="1">
      <c r="A293" s="106"/>
      <c r="B293" s="107"/>
    </row>
    <row r="294" spans="1:2" ht="13.5" customHeight="1">
      <c r="A294" s="106"/>
      <c r="B294" s="107"/>
    </row>
    <row r="295" spans="1:2" ht="13.5" customHeight="1">
      <c r="A295" s="106"/>
      <c r="B295" s="107"/>
    </row>
    <row r="296" spans="1:2" ht="13.5" customHeight="1">
      <c r="A296" s="106"/>
      <c r="B296" s="107"/>
    </row>
    <row r="297" spans="1:2" ht="13.5" customHeight="1">
      <c r="A297" s="106"/>
      <c r="B297" s="107"/>
    </row>
    <row r="298" spans="1:2" ht="13.5" customHeight="1">
      <c r="A298" s="106"/>
      <c r="B298" s="107"/>
    </row>
    <row r="299" spans="1:2" ht="13.5" customHeight="1">
      <c r="A299" s="106"/>
      <c r="B299" s="107"/>
    </row>
    <row r="300" spans="1:2" ht="13.5" customHeight="1">
      <c r="A300" s="106"/>
      <c r="B300" s="107"/>
    </row>
    <row r="301" spans="1:2" ht="13.5" customHeight="1">
      <c r="A301" s="106"/>
      <c r="B301" s="107"/>
    </row>
    <row r="302" spans="1:2" ht="13.5" customHeight="1">
      <c r="A302" s="106"/>
      <c r="B302" s="107"/>
    </row>
    <row r="303" spans="1:2" ht="13.5" customHeight="1">
      <c r="A303" s="106"/>
      <c r="B303" s="107"/>
    </row>
    <row r="304" spans="1:2" ht="13.5" customHeight="1">
      <c r="A304" s="106"/>
      <c r="B304" s="107"/>
    </row>
    <row r="305" spans="1:2" ht="13.5" customHeight="1">
      <c r="A305" s="106"/>
      <c r="B305" s="107"/>
    </row>
    <row r="306" spans="1:2" ht="13.5" customHeight="1">
      <c r="A306" s="106"/>
      <c r="B306" s="107"/>
    </row>
    <row r="307" spans="1:2" ht="13.5" customHeight="1">
      <c r="A307" s="106"/>
      <c r="B307" s="107"/>
    </row>
    <row r="308" spans="1:2" ht="13.5" customHeight="1">
      <c r="A308" s="106"/>
      <c r="B308" s="107"/>
    </row>
    <row r="309" spans="1:2" ht="13.5" customHeight="1">
      <c r="A309" s="106"/>
      <c r="B309" s="107"/>
    </row>
    <row r="310" spans="1:2" ht="13.5" customHeight="1">
      <c r="A310" s="106"/>
      <c r="B310" s="107"/>
    </row>
    <row r="311" spans="1:2" ht="13.5" customHeight="1">
      <c r="A311" s="106"/>
      <c r="B311" s="107"/>
    </row>
    <row r="312" spans="1:2" ht="13.5" customHeight="1">
      <c r="A312" s="106"/>
      <c r="B312" s="107"/>
    </row>
    <row r="313" spans="1:2" ht="13.5" customHeight="1">
      <c r="A313" s="106"/>
      <c r="B313" s="107"/>
    </row>
    <row r="314" spans="1:2" ht="13.5" customHeight="1">
      <c r="A314" s="106"/>
      <c r="B314" s="107"/>
    </row>
    <row r="315" spans="1:2" ht="13.5" customHeight="1">
      <c r="A315" s="106"/>
      <c r="B315" s="107"/>
    </row>
    <row r="316" spans="1:2" ht="13.5" customHeight="1">
      <c r="A316" s="106"/>
      <c r="B316" s="107"/>
    </row>
    <row r="317" spans="1:2" ht="13.5" customHeight="1">
      <c r="A317" s="106"/>
      <c r="B317" s="107"/>
    </row>
    <row r="318" spans="1:2" ht="13.5" customHeight="1">
      <c r="A318" s="106"/>
      <c r="B318" s="107"/>
    </row>
    <row r="319" spans="1:2" ht="13.5" customHeight="1">
      <c r="A319" s="106"/>
      <c r="B319" s="107"/>
    </row>
    <row r="320" spans="1:2" ht="13.5" customHeight="1">
      <c r="A320" s="106"/>
      <c r="B320" s="107"/>
    </row>
    <row r="321" spans="1:2" ht="13.5" customHeight="1">
      <c r="A321" s="106"/>
      <c r="B321" s="107"/>
    </row>
    <row r="322" spans="1:2" ht="13.5" customHeight="1">
      <c r="A322" s="106"/>
      <c r="B322" s="107"/>
    </row>
    <row r="323" spans="1:2" ht="13.5" customHeight="1">
      <c r="A323" s="106"/>
      <c r="B323" s="107"/>
    </row>
    <row r="324" spans="1:2" ht="13.5" customHeight="1">
      <c r="A324" s="106"/>
      <c r="B324" s="107"/>
    </row>
    <row r="325" spans="1:2" ht="13.5" customHeight="1">
      <c r="A325" s="106"/>
      <c r="B325" s="107"/>
    </row>
    <row r="326" spans="1:2" ht="13.5" customHeight="1">
      <c r="A326" s="106"/>
      <c r="B326" s="107"/>
    </row>
    <row r="327" spans="1:2" ht="13.5" customHeight="1">
      <c r="A327" s="106"/>
      <c r="B327" s="107"/>
    </row>
    <row r="328" spans="1:2" ht="13.5" customHeight="1">
      <c r="A328" s="106"/>
      <c r="B328" s="107"/>
    </row>
    <row r="329" spans="1:2" ht="13.5" customHeight="1">
      <c r="A329" s="106"/>
      <c r="B329" s="107"/>
    </row>
    <row r="330" spans="1:2" ht="13.5" customHeight="1">
      <c r="A330" s="106"/>
      <c r="B330" s="107"/>
    </row>
    <row r="331" spans="1:2" ht="13.5" customHeight="1">
      <c r="A331" s="106"/>
      <c r="B331" s="107"/>
    </row>
    <row r="332" spans="1:2" ht="13.5" customHeight="1">
      <c r="A332" s="106"/>
      <c r="B332" s="107"/>
    </row>
    <row r="333" spans="1:2" ht="13.5" customHeight="1">
      <c r="A333" s="106"/>
      <c r="B333" s="107"/>
    </row>
    <row r="334" spans="1:2" ht="13.5" customHeight="1">
      <c r="A334" s="106"/>
      <c r="B334" s="107"/>
    </row>
    <row r="335" spans="1:2" ht="13.5" customHeight="1">
      <c r="A335" s="106"/>
      <c r="B335" s="107"/>
    </row>
    <row r="336" spans="1:2" ht="13.5" customHeight="1">
      <c r="A336" s="106"/>
      <c r="B336" s="107"/>
    </row>
    <row r="337" spans="1:2" ht="13.5" customHeight="1">
      <c r="A337" s="106"/>
      <c r="B337" s="107"/>
    </row>
    <row r="338" spans="1:2" ht="13.5" customHeight="1">
      <c r="A338" s="106"/>
      <c r="B338" s="107"/>
    </row>
    <row r="339" spans="1:2" ht="13.5" customHeight="1">
      <c r="A339" s="106"/>
      <c r="B339" s="107"/>
    </row>
    <row r="340" spans="1:2" ht="13.5" customHeight="1">
      <c r="A340" s="106"/>
      <c r="B340" s="107"/>
    </row>
    <row r="341" spans="1:2" ht="13.5" customHeight="1">
      <c r="A341" s="106"/>
      <c r="B341" s="107"/>
    </row>
    <row r="342" spans="1:2" ht="13.5" customHeight="1">
      <c r="A342" s="106"/>
      <c r="B342" s="107"/>
    </row>
    <row r="343" spans="1:2" ht="13.5" customHeight="1">
      <c r="A343" s="106"/>
      <c r="B343" s="107"/>
    </row>
    <row r="344" spans="1:2" ht="13.5" customHeight="1">
      <c r="A344" s="106"/>
      <c r="B344" s="107"/>
    </row>
    <row r="345" spans="1:2" ht="13.5" customHeight="1">
      <c r="A345" s="106"/>
      <c r="B345" s="107"/>
    </row>
    <row r="346" spans="1:2" ht="13.5" customHeight="1">
      <c r="A346" s="106"/>
      <c r="B346" s="107"/>
    </row>
    <row r="347" spans="1:2" ht="13.5" customHeight="1">
      <c r="A347" s="106"/>
      <c r="B347" s="107"/>
    </row>
    <row r="348" spans="1:2" ht="13.5" customHeight="1">
      <c r="A348" s="106"/>
      <c r="B348" s="107"/>
    </row>
    <row r="349" spans="1:2" ht="13.5" customHeight="1">
      <c r="A349" s="106"/>
      <c r="B349" s="107"/>
    </row>
    <row r="350" spans="1:2" ht="13.5" customHeight="1">
      <c r="A350" s="106"/>
      <c r="B350" s="107"/>
    </row>
    <row r="351" spans="1:2" ht="13.5" customHeight="1">
      <c r="A351" s="106"/>
      <c r="B351" s="107"/>
    </row>
    <row r="352" spans="1:2" ht="13.5" customHeight="1">
      <c r="A352" s="106"/>
      <c r="B352" s="107"/>
    </row>
    <row r="353" spans="1:2" ht="13.5" customHeight="1">
      <c r="A353" s="106"/>
      <c r="B353" s="107"/>
    </row>
    <row r="354" spans="1:2" ht="13.5" customHeight="1">
      <c r="A354" s="106"/>
      <c r="B354" s="107"/>
    </row>
    <row r="355" spans="1:2" ht="13.5" customHeight="1">
      <c r="A355" s="106"/>
      <c r="B355" s="107"/>
    </row>
    <row r="356" spans="1:2" ht="13.5" customHeight="1">
      <c r="A356" s="106"/>
      <c r="B356" s="107"/>
    </row>
    <row r="357" spans="1:2" ht="13.5" customHeight="1">
      <c r="A357" s="106"/>
      <c r="B357" s="107"/>
    </row>
    <row r="358" spans="1:2" ht="13.5" customHeight="1">
      <c r="A358" s="106"/>
      <c r="B358" s="107"/>
    </row>
    <row r="359" spans="1:2" ht="13.5" customHeight="1">
      <c r="A359" s="106"/>
      <c r="B359" s="107"/>
    </row>
    <row r="360" spans="1:2" ht="13.5" customHeight="1">
      <c r="A360" s="106"/>
      <c r="B360" s="107"/>
    </row>
    <row r="361" spans="1:2" ht="13.5" customHeight="1">
      <c r="A361" s="106"/>
      <c r="B361" s="107"/>
    </row>
    <row r="362" spans="1:2" ht="13.5" customHeight="1">
      <c r="A362" s="106"/>
      <c r="B362" s="107"/>
    </row>
    <row r="363" spans="1:2" ht="13.5" customHeight="1">
      <c r="A363" s="106"/>
      <c r="B363" s="107"/>
    </row>
  </sheetData>
  <sheetProtection selectLockedCells="1" selectUnlockedCells="1"/>
  <printOptions/>
  <pageMargins left="0.6298611111111111" right="0.25972222222222224" top="0.8645833333333333" bottom="0.5013888888888889" header="0.39375" footer="0.27569444444444446"/>
  <pageSetup horizontalDpi="600" verticalDpi="600" orientation="landscape" paperSize="9" scale="96" r:id="rId1"/>
  <headerFooter alignWithMargins="0">
    <oddHeader xml:space="preserve">&amp;RZAŁĄCZNIK NR 2
Pakiet 2 </oddHeader>
    <oddFooter>&amp;C&amp;"Times New Roman,Normalny"&amp;12Strona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4.7109375" style="13" customWidth="1"/>
    <col min="2" max="2" width="69.00390625" style="10" customWidth="1"/>
    <col min="3" max="3" width="6.28125" style="13" customWidth="1"/>
    <col min="4" max="4" width="8.7109375" style="14" customWidth="1"/>
    <col min="5" max="5" width="8.140625" style="15" customWidth="1"/>
    <col min="6" max="6" width="8.7109375" style="16" customWidth="1"/>
    <col min="7" max="7" width="10.140625" style="16" customWidth="1"/>
    <col min="8" max="8" width="7.57421875" style="17" customWidth="1"/>
    <col min="9" max="9" width="12.57421875" style="16" customWidth="1"/>
    <col min="10" max="10" width="9.140625" style="18" customWidth="1"/>
  </cols>
  <sheetData>
    <row r="1" spans="1:10" s="2" customFormat="1" ht="38.25" customHeight="1">
      <c r="A1" s="27" t="s">
        <v>1</v>
      </c>
      <c r="B1" s="27" t="s">
        <v>11</v>
      </c>
      <c r="C1" s="27" t="s">
        <v>12</v>
      </c>
      <c r="D1" s="27" t="s">
        <v>13</v>
      </c>
      <c r="E1" s="28" t="s">
        <v>14</v>
      </c>
      <c r="F1" s="28" t="s">
        <v>15</v>
      </c>
      <c r="G1" s="28" t="s">
        <v>16</v>
      </c>
      <c r="H1" s="29" t="s">
        <v>17</v>
      </c>
      <c r="I1" s="28" t="s">
        <v>5</v>
      </c>
      <c r="J1" s="13"/>
    </row>
    <row r="2" spans="1:9" s="19" customFormat="1" ht="11.25" customHeight="1">
      <c r="A2" s="34">
        <v>1</v>
      </c>
      <c r="B2" s="30" t="s">
        <v>26</v>
      </c>
      <c r="C2" s="30" t="s">
        <v>27</v>
      </c>
      <c r="D2" s="30" t="s">
        <v>28</v>
      </c>
      <c r="E2" s="35" t="s">
        <v>18</v>
      </c>
      <c r="F2" s="30" t="s">
        <v>19</v>
      </c>
      <c r="G2" s="30" t="s">
        <v>20</v>
      </c>
      <c r="H2" s="30" t="s">
        <v>21</v>
      </c>
      <c r="I2" s="30" t="s">
        <v>22</v>
      </c>
    </row>
    <row r="3" spans="1:9" s="12" customFormat="1" ht="12.75">
      <c r="A3" s="27">
        <v>1</v>
      </c>
      <c r="B3" s="31" t="s">
        <v>99</v>
      </c>
      <c r="C3" s="27" t="s">
        <v>46</v>
      </c>
      <c r="D3" s="31">
        <v>250</v>
      </c>
      <c r="E3" s="37"/>
      <c r="F3" s="109">
        <f>E3+E3*H3</f>
        <v>0</v>
      </c>
      <c r="G3" s="110">
        <f>D3*E3</f>
        <v>0</v>
      </c>
      <c r="H3" s="111">
        <v>0.23</v>
      </c>
      <c r="I3" s="112">
        <f>G3+G3*H3</f>
        <v>0</v>
      </c>
    </row>
    <row r="4" spans="1:9" s="12" customFormat="1" ht="12.75">
      <c r="A4" s="33">
        <v>2</v>
      </c>
      <c r="B4" s="31" t="s">
        <v>100</v>
      </c>
      <c r="C4" s="27" t="s">
        <v>46</v>
      </c>
      <c r="D4" s="31">
        <v>100</v>
      </c>
      <c r="E4" s="37"/>
      <c r="F4" s="109">
        <f>E4+E4*H4</f>
        <v>0</v>
      </c>
      <c r="G4" s="110">
        <f>D4*E4</f>
        <v>0</v>
      </c>
      <c r="H4" s="111">
        <v>0.23</v>
      </c>
      <c r="I4" s="112">
        <f>G4+G4*H4</f>
        <v>0</v>
      </c>
    </row>
    <row r="5" spans="1:9" s="12" customFormat="1" ht="12.75">
      <c r="A5" s="33">
        <v>3</v>
      </c>
      <c r="B5" s="31" t="s">
        <v>101</v>
      </c>
      <c r="C5" s="27" t="s">
        <v>24</v>
      </c>
      <c r="D5" s="31">
        <v>10</v>
      </c>
      <c r="E5" s="37"/>
      <c r="F5" s="109">
        <f>E5+E5*H5</f>
        <v>0</v>
      </c>
      <c r="G5" s="110">
        <f>D5*E5</f>
        <v>0</v>
      </c>
      <c r="H5" s="111">
        <v>0.23</v>
      </c>
      <c r="I5" s="112">
        <f>G5+G5*H5</f>
        <v>0</v>
      </c>
    </row>
    <row r="6" spans="1:9" s="12" customFormat="1" ht="12.75" customHeight="1">
      <c r="A6" s="27">
        <v>4</v>
      </c>
      <c r="B6" s="31" t="s">
        <v>102</v>
      </c>
      <c r="C6" s="27" t="s">
        <v>24</v>
      </c>
      <c r="D6" s="31">
        <v>10</v>
      </c>
      <c r="E6" s="37"/>
      <c r="F6" s="109">
        <f>E6+E6*H6</f>
        <v>0</v>
      </c>
      <c r="G6" s="110">
        <f>D6*E6</f>
        <v>0</v>
      </c>
      <c r="H6" s="111">
        <v>0.23</v>
      </c>
      <c r="I6" s="112">
        <f>G6+G6*H6</f>
        <v>0</v>
      </c>
    </row>
    <row r="7" spans="1:10" s="6" customFormat="1" ht="12.75" customHeight="1">
      <c r="A7" s="27">
        <v>5</v>
      </c>
      <c r="B7" s="108" t="s">
        <v>306</v>
      </c>
      <c r="C7" s="27" t="s">
        <v>24</v>
      </c>
      <c r="D7" s="31">
        <v>10</v>
      </c>
      <c r="E7" s="39"/>
      <c r="F7" s="109">
        <f>E7+E7*H7</f>
        <v>0</v>
      </c>
      <c r="G7" s="110">
        <f>D7*E7</f>
        <v>0</v>
      </c>
      <c r="H7" s="111">
        <v>0.23</v>
      </c>
      <c r="I7" s="112">
        <f>G7+G7*H7</f>
        <v>0</v>
      </c>
      <c r="J7" s="10"/>
    </row>
    <row r="8" spans="1:9" s="12" customFormat="1" ht="12.75" customHeight="1">
      <c r="A8" s="38"/>
      <c r="B8" s="46" t="s">
        <v>25</v>
      </c>
      <c r="C8" s="41"/>
      <c r="D8" s="41"/>
      <c r="E8" s="114">
        <f>SUM(E3:E7)</f>
        <v>0</v>
      </c>
      <c r="F8" s="114">
        <f>SUM(F3:F7)</f>
        <v>0</v>
      </c>
      <c r="G8" s="47">
        <f>SUM(G3:G7)</f>
        <v>0</v>
      </c>
      <c r="H8" s="29">
        <v>0.23</v>
      </c>
      <c r="I8" s="47">
        <f>SUM(I3:I7)</f>
        <v>0</v>
      </c>
    </row>
    <row r="9" s="12" customFormat="1" ht="12.75" customHeight="1">
      <c r="A9" s="13"/>
    </row>
    <row r="10" spans="1:9" s="20" customFormat="1" ht="12.75" customHeight="1">
      <c r="A10" s="13"/>
      <c r="B10" s="12"/>
      <c r="C10" s="12"/>
      <c r="D10" s="12"/>
      <c r="E10" s="12"/>
      <c r="F10" s="12"/>
      <c r="G10" s="12"/>
      <c r="H10" s="12"/>
      <c r="I10" s="12"/>
    </row>
    <row r="11" spans="1:9" s="11" customFormat="1" ht="12.75" customHeight="1">
      <c r="A11" s="13"/>
      <c r="B11" s="12"/>
      <c r="C11" s="12"/>
      <c r="D11" s="12"/>
      <c r="E11" s="12"/>
      <c r="F11" s="12"/>
      <c r="G11" s="12"/>
      <c r="H11" s="12"/>
      <c r="I11" s="12"/>
    </row>
    <row r="12" spans="1:9" s="11" customFormat="1" ht="12.75" customHeight="1">
      <c r="A12" s="13"/>
      <c r="B12" s="10"/>
      <c r="C12" s="13"/>
      <c r="D12" s="14"/>
      <c r="E12" s="15"/>
      <c r="F12" s="16"/>
      <c r="G12" s="16"/>
      <c r="H12" s="17"/>
      <c r="I12" s="16"/>
    </row>
    <row r="13" spans="1:9" s="11" customFormat="1" ht="12.75" customHeight="1">
      <c r="A13" s="13"/>
      <c r="B13" s="12"/>
      <c r="C13" s="12"/>
      <c r="D13" s="12"/>
      <c r="E13" s="12"/>
      <c r="F13" s="12"/>
      <c r="G13" s="12"/>
      <c r="H13" s="12"/>
      <c r="I13" s="12"/>
    </row>
    <row r="14" spans="1:9" s="11" customFormat="1" ht="12.75" customHeight="1">
      <c r="A14" s="13"/>
      <c r="B14" s="12"/>
      <c r="C14" s="12"/>
      <c r="D14" s="12"/>
      <c r="E14" s="12"/>
      <c r="F14" s="12"/>
      <c r="G14" s="12"/>
      <c r="H14" s="12"/>
      <c r="I14" s="12"/>
    </row>
    <row r="15" spans="1:9" s="23" customFormat="1" ht="12.75" customHeight="1">
      <c r="A15" s="13"/>
      <c r="B15" s="12"/>
      <c r="C15" s="12"/>
      <c r="D15" s="12"/>
      <c r="E15" s="12"/>
      <c r="F15" s="12"/>
      <c r="G15" s="12"/>
      <c r="H15" s="12"/>
      <c r="I15" s="12"/>
    </row>
    <row r="16" spans="1:9" s="11" customFormat="1" ht="12.75" customHeight="1">
      <c r="A16" s="13"/>
      <c r="B16" s="12"/>
      <c r="C16" s="12"/>
      <c r="D16" s="12"/>
      <c r="E16" s="12"/>
      <c r="F16" s="12"/>
      <c r="G16" s="12"/>
      <c r="H16" s="12"/>
      <c r="I16" s="12"/>
    </row>
    <row r="17" spans="1:9" s="11" customFormat="1" ht="12.75" customHeigh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11" customFormat="1" ht="12.75" customHeight="1">
      <c r="A18" s="13"/>
      <c r="B18" s="12"/>
      <c r="C18" s="12"/>
      <c r="D18" s="12"/>
      <c r="E18" s="12"/>
      <c r="F18" s="12"/>
      <c r="G18" s="12"/>
      <c r="H18" s="12"/>
      <c r="I18" s="12"/>
    </row>
    <row r="20" spans="1:10" s="6" customFormat="1" ht="12.75" customHeight="1">
      <c r="A20" s="13"/>
      <c r="B20" s="10"/>
      <c r="C20" s="13"/>
      <c r="D20" s="14"/>
      <c r="E20" s="15"/>
      <c r="F20" s="16"/>
      <c r="G20" s="16"/>
      <c r="H20" s="17"/>
      <c r="I20" s="16"/>
      <c r="J20" s="10"/>
    </row>
    <row r="21" spans="1:10" s="6" customFormat="1" ht="12.75" customHeight="1">
      <c r="A21" s="13"/>
      <c r="C21" s="13"/>
      <c r="D21" s="14"/>
      <c r="E21" s="15"/>
      <c r="F21" s="16"/>
      <c r="G21" s="16"/>
      <c r="H21" s="17"/>
      <c r="I21" s="16"/>
      <c r="J21" s="10"/>
    </row>
    <row r="22" spans="1:10" s="6" customFormat="1" ht="12.75" customHeight="1">
      <c r="A22" s="13"/>
      <c r="C22" s="13"/>
      <c r="D22" s="14"/>
      <c r="E22" s="15"/>
      <c r="F22" s="16"/>
      <c r="G22" s="16"/>
      <c r="H22" s="17"/>
      <c r="I22" s="16"/>
      <c r="J22" s="10"/>
    </row>
    <row r="23" spans="1:10" s="6" customFormat="1" ht="12.75" customHeight="1">
      <c r="A23" s="13"/>
      <c r="B23" s="10"/>
      <c r="C23" s="13"/>
      <c r="D23" s="14"/>
      <c r="E23" s="15"/>
      <c r="F23" s="16"/>
      <c r="G23" s="16"/>
      <c r="H23" s="17"/>
      <c r="I23" s="16"/>
      <c r="J23" s="10"/>
    </row>
    <row r="24" spans="1:10" s="6" customFormat="1" ht="12.75" customHeight="1">
      <c r="A24" s="13"/>
      <c r="B24" s="10"/>
      <c r="C24" s="13"/>
      <c r="D24" s="14"/>
      <c r="E24" s="15"/>
      <c r="F24" s="16"/>
      <c r="G24" s="16"/>
      <c r="H24" s="17"/>
      <c r="I24" s="16"/>
      <c r="J24" s="10"/>
    </row>
    <row r="25" spans="1:9" s="12" customFormat="1" ht="12.75" customHeight="1">
      <c r="A25" s="13"/>
      <c r="B25" s="10"/>
      <c r="C25" s="13"/>
      <c r="D25" s="14"/>
      <c r="E25" s="15"/>
      <c r="F25" s="16"/>
      <c r="G25" s="16"/>
      <c r="H25" s="17"/>
      <c r="I25" s="16"/>
    </row>
    <row r="28" spans="1:9" s="12" customFormat="1" ht="12.75" customHeight="1">
      <c r="A28" s="13"/>
      <c r="B28" s="10"/>
      <c r="C28" s="13"/>
      <c r="D28" s="14"/>
      <c r="E28" s="15"/>
      <c r="F28" s="16"/>
      <c r="G28" s="16"/>
      <c r="H28" s="17"/>
      <c r="I28" s="16"/>
    </row>
    <row r="29" spans="1:9" s="12" customFormat="1" ht="12.75" customHeight="1">
      <c r="A29" s="13"/>
      <c r="B29" s="10"/>
      <c r="C29" s="13"/>
      <c r="D29" s="14"/>
      <c r="E29" s="15"/>
      <c r="F29" s="16"/>
      <c r="G29" s="16"/>
      <c r="H29" s="17"/>
      <c r="I29" s="16"/>
    </row>
    <row r="30" spans="1:9" s="12" customFormat="1" ht="12.75" customHeight="1">
      <c r="A30" s="13"/>
      <c r="B30" s="10"/>
      <c r="C30" s="13"/>
      <c r="D30" s="14"/>
      <c r="E30" s="15"/>
      <c r="F30" s="16"/>
      <c r="G30" s="16"/>
      <c r="H30" s="17"/>
      <c r="I30" s="16"/>
    </row>
    <row r="31" spans="1:9" s="12" customFormat="1" ht="12.75" customHeight="1">
      <c r="A31" s="13"/>
      <c r="B31" s="10"/>
      <c r="C31" s="13"/>
      <c r="D31" s="14"/>
      <c r="E31" s="15"/>
      <c r="F31" s="16"/>
      <c r="G31" s="16"/>
      <c r="H31" s="17"/>
      <c r="I31" s="16"/>
    </row>
    <row r="32" spans="1:9" s="12" customFormat="1" ht="12.75" customHeight="1">
      <c r="A32" s="13"/>
      <c r="B32" s="10"/>
      <c r="C32" s="13"/>
      <c r="D32" s="14"/>
      <c r="E32" s="15"/>
      <c r="F32" s="16"/>
      <c r="G32" s="16"/>
      <c r="H32" s="17"/>
      <c r="I32" s="16"/>
    </row>
    <row r="33" spans="1:9" s="12" customFormat="1" ht="12.75" customHeight="1">
      <c r="A33" s="13"/>
      <c r="B33" s="10"/>
      <c r="C33" s="13"/>
      <c r="D33" s="14"/>
      <c r="E33" s="15"/>
      <c r="F33" s="16"/>
      <c r="G33" s="16"/>
      <c r="H33" s="17"/>
      <c r="I33" s="16"/>
    </row>
    <row r="34" spans="1:9" s="12" customFormat="1" ht="12.75" customHeight="1">
      <c r="A34" s="13"/>
      <c r="B34" s="10"/>
      <c r="C34" s="13"/>
      <c r="D34" s="14"/>
      <c r="E34" s="15"/>
      <c r="F34" s="16"/>
      <c r="G34" s="16"/>
      <c r="H34" s="17"/>
      <c r="I34" s="16"/>
    </row>
    <row r="35" spans="1:9" s="12" customFormat="1" ht="12.75" customHeight="1">
      <c r="A35" s="13"/>
      <c r="B35" s="10"/>
      <c r="C35" s="13"/>
      <c r="D35" s="14"/>
      <c r="E35" s="15"/>
      <c r="F35" s="16"/>
      <c r="G35" s="16"/>
      <c r="H35" s="17"/>
      <c r="I35" s="16"/>
    </row>
    <row r="37" spans="1:9" s="12" customFormat="1" ht="12.75" customHeight="1">
      <c r="A37" s="13"/>
      <c r="B37" s="10"/>
      <c r="C37" s="13"/>
      <c r="D37" s="14"/>
      <c r="E37" s="15"/>
      <c r="F37" s="16"/>
      <c r="G37" s="16"/>
      <c r="H37" s="17"/>
      <c r="I37" s="16"/>
    </row>
    <row r="38" spans="1:9" s="12" customFormat="1" ht="12.75" customHeight="1">
      <c r="A38" s="13"/>
      <c r="B38" s="10"/>
      <c r="C38" s="13"/>
      <c r="D38" s="14"/>
      <c r="E38" s="15"/>
      <c r="F38" s="16"/>
      <c r="G38" s="16"/>
      <c r="H38" s="17"/>
      <c r="I38" s="16"/>
    </row>
    <row r="39" spans="1:9" s="12" customFormat="1" ht="12.75" customHeight="1">
      <c r="A39" s="13"/>
      <c r="B39" s="10"/>
      <c r="C39" s="13"/>
      <c r="D39" s="14"/>
      <c r="E39" s="15"/>
      <c r="F39" s="16"/>
      <c r="G39" s="16"/>
      <c r="H39" s="17"/>
      <c r="I39" s="16"/>
    </row>
    <row r="40" spans="1:9" s="12" customFormat="1" ht="12.75" customHeight="1">
      <c r="A40" s="13"/>
      <c r="B40" s="10"/>
      <c r="C40" s="13"/>
      <c r="D40" s="14"/>
      <c r="E40" s="15"/>
      <c r="F40" s="16"/>
      <c r="G40" s="16"/>
      <c r="H40" s="17"/>
      <c r="I40" s="16"/>
    </row>
    <row r="41" spans="1:9" s="12" customFormat="1" ht="12.75" customHeight="1">
      <c r="A41" s="13"/>
      <c r="B41" s="10"/>
      <c r="C41" s="13"/>
      <c r="D41" s="14"/>
      <c r="E41" s="15"/>
      <c r="F41" s="16"/>
      <c r="G41" s="16"/>
      <c r="H41" s="17"/>
      <c r="I41" s="16"/>
    </row>
    <row r="42" spans="1:9" s="12" customFormat="1" ht="12.75" customHeight="1">
      <c r="A42" s="13"/>
      <c r="B42" s="10"/>
      <c r="C42" s="13"/>
      <c r="D42" s="14"/>
      <c r="E42" s="15"/>
      <c r="F42" s="16"/>
      <c r="G42" s="16"/>
      <c r="H42" s="17"/>
      <c r="I42" s="16"/>
    </row>
    <row r="43" spans="1:10" s="6" customFormat="1" ht="12.75" customHeight="1">
      <c r="A43" s="13"/>
      <c r="B43" s="10"/>
      <c r="C43" s="13"/>
      <c r="D43" s="14"/>
      <c r="E43" s="15"/>
      <c r="F43" s="16"/>
      <c r="G43" s="16"/>
      <c r="H43" s="17"/>
      <c r="I43" s="16"/>
      <c r="J43" s="10"/>
    </row>
    <row r="44" spans="1:9" s="12" customFormat="1" ht="12.75" customHeight="1">
      <c r="A44" s="13"/>
      <c r="B44" s="10"/>
      <c r="C44" s="13"/>
      <c r="D44" s="14"/>
      <c r="E44" s="15"/>
      <c r="F44" s="16"/>
      <c r="G44" s="16"/>
      <c r="H44" s="17"/>
      <c r="I44" s="16"/>
    </row>
    <row r="45" spans="1:9" s="12" customFormat="1" ht="12.75" customHeight="1">
      <c r="A45" s="13"/>
      <c r="B45" s="10"/>
      <c r="C45" s="13"/>
      <c r="D45" s="14"/>
      <c r="E45" s="15"/>
      <c r="F45" s="16"/>
      <c r="G45" s="16"/>
      <c r="H45" s="17"/>
      <c r="I45" s="16"/>
    </row>
    <row r="46" spans="1:9" s="12" customFormat="1" ht="12.75" customHeight="1">
      <c r="A46" s="13"/>
      <c r="B46" s="10"/>
      <c r="C46" s="13"/>
      <c r="D46" s="14"/>
      <c r="E46" s="15"/>
      <c r="F46" s="16"/>
      <c r="G46" s="16"/>
      <c r="H46" s="17"/>
      <c r="I46" s="16"/>
    </row>
    <row r="47" spans="1:9" s="12" customFormat="1" ht="12.75" customHeight="1">
      <c r="A47" s="13"/>
      <c r="B47" s="10"/>
      <c r="C47" s="13"/>
      <c r="D47" s="14"/>
      <c r="E47" s="15"/>
      <c r="F47" s="16"/>
      <c r="G47" s="16"/>
      <c r="H47" s="17"/>
      <c r="I47" s="16"/>
    </row>
    <row r="48" spans="1:10" s="6" customFormat="1" ht="12.75" customHeight="1">
      <c r="A48" s="13"/>
      <c r="B48" s="10"/>
      <c r="C48" s="13"/>
      <c r="D48" s="14"/>
      <c r="E48" s="15"/>
      <c r="F48" s="16"/>
      <c r="G48" s="16"/>
      <c r="H48" s="17"/>
      <c r="I48" s="16"/>
      <c r="J48" s="18"/>
    </row>
    <row r="49" spans="1:10" s="6" customFormat="1" ht="12.75" customHeight="1">
      <c r="A49" s="13"/>
      <c r="B49" s="10"/>
      <c r="C49" s="13"/>
      <c r="D49" s="14"/>
      <c r="E49" s="15"/>
      <c r="F49" s="16"/>
      <c r="G49" s="16"/>
      <c r="H49" s="17"/>
      <c r="I49" s="16"/>
      <c r="J49" s="18"/>
    </row>
    <row r="50" spans="1:10" s="6" customFormat="1" ht="12.75" customHeight="1">
      <c r="A50" s="13"/>
      <c r="B50" s="10"/>
      <c r="C50" s="13"/>
      <c r="D50" s="14"/>
      <c r="E50" s="15"/>
      <c r="F50" s="16"/>
      <c r="G50" s="16"/>
      <c r="H50" s="17"/>
      <c r="I50" s="16"/>
      <c r="J50" s="18"/>
    </row>
    <row r="51" spans="1:10" s="6" customFormat="1" ht="12.75" customHeight="1">
      <c r="A51" s="13"/>
      <c r="B51" s="10"/>
      <c r="C51" s="13"/>
      <c r="D51" s="14"/>
      <c r="E51" s="15"/>
      <c r="F51" s="16"/>
      <c r="G51" s="16"/>
      <c r="H51" s="17"/>
      <c r="I51" s="16"/>
      <c r="J51" s="18"/>
    </row>
    <row r="52" spans="1:10" s="6" customFormat="1" ht="12.75" customHeight="1">
      <c r="A52" s="13"/>
      <c r="B52" s="10"/>
      <c r="C52" s="13"/>
      <c r="D52" s="14"/>
      <c r="E52" s="15"/>
      <c r="F52" s="16"/>
      <c r="G52" s="16"/>
      <c r="H52" s="17"/>
      <c r="I52" s="16"/>
      <c r="J52" s="18"/>
    </row>
    <row r="53" spans="1:10" s="6" customFormat="1" ht="12.75" customHeight="1">
      <c r="A53" s="13"/>
      <c r="B53" s="10"/>
      <c r="C53" s="13"/>
      <c r="D53" s="14"/>
      <c r="E53" s="15"/>
      <c r="F53" s="16"/>
      <c r="G53" s="16"/>
      <c r="H53" s="17"/>
      <c r="I53" s="16"/>
      <c r="J53" s="18"/>
    </row>
    <row r="54" spans="1:10" s="6" customFormat="1" ht="12.75" customHeight="1">
      <c r="A54" s="13"/>
      <c r="B54" s="10"/>
      <c r="C54" s="13"/>
      <c r="D54" s="14"/>
      <c r="E54" s="15"/>
      <c r="F54" s="16"/>
      <c r="G54" s="16"/>
      <c r="H54" s="17"/>
      <c r="I54" s="16"/>
      <c r="J54" s="18"/>
    </row>
    <row r="55" spans="1:10" s="6" customFormat="1" ht="12.75" customHeight="1">
      <c r="A55" s="13"/>
      <c r="B55" s="10"/>
      <c r="C55" s="13"/>
      <c r="D55" s="14"/>
      <c r="E55" s="15"/>
      <c r="F55" s="16"/>
      <c r="G55" s="16"/>
      <c r="H55" s="17"/>
      <c r="I55" s="16"/>
      <c r="J55" s="18"/>
    </row>
    <row r="56" spans="1:10" s="6" customFormat="1" ht="12.75" customHeight="1">
      <c r="A56" s="13"/>
      <c r="B56" s="10"/>
      <c r="C56" s="13"/>
      <c r="D56" s="14"/>
      <c r="E56" s="15"/>
      <c r="F56" s="16"/>
      <c r="G56" s="16"/>
      <c r="H56" s="17"/>
      <c r="I56" s="16"/>
      <c r="J56" s="18"/>
    </row>
    <row r="57" spans="1:10" s="6" customFormat="1" ht="12.75" customHeight="1">
      <c r="A57" s="13"/>
      <c r="B57" s="10"/>
      <c r="C57" s="13"/>
      <c r="D57" s="14"/>
      <c r="E57" s="15"/>
      <c r="F57" s="16"/>
      <c r="G57" s="16"/>
      <c r="H57" s="17"/>
      <c r="I57" s="16"/>
      <c r="J57" s="18"/>
    </row>
    <row r="58" spans="1:10" s="6" customFormat="1" ht="12.75" customHeight="1">
      <c r="A58" s="13"/>
      <c r="B58" s="10"/>
      <c r="C58" s="13"/>
      <c r="D58" s="14"/>
      <c r="E58" s="15"/>
      <c r="F58" s="16"/>
      <c r="G58" s="16"/>
      <c r="H58" s="17"/>
      <c r="I58" s="16"/>
      <c r="J58" s="18"/>
    </row>
    <row r="59" spans="1:10" s="11" customFormat="1" ht="12.75" customHeight="1">
      <c r="A59" s="13"/>
      <c r="B59" s="10"/>
      <c r="C59" s="13"/>
      <c r="D59" s="14"/>
      <c r="E59" s="15"/>
      <c r="F59" s="16"/>
      <c r="G59" s="16"/>
      <c r="H59" s="17"/>
      <c r="I59" s="16"/>
      <c r="J59" s="18"/>
    </row>
    <row r="60" spans="1:10" s="11" customFormat="1" ht="12.75" customHeight="1">
      <c r="A60" s="13"/>
      <c r="B60" s="10"/>
      <c r="C60" s="13"/>
      <c r="D60" s="14"/>
      <c r="E60" s="15"/>
      <c r="F60" s="16"/>
      <c r="G60" s="16"/>
      <c r="H60" s="17"/>
      <c r="I60" s="16"/>
      <c r="J60" s="18"/>
    </row>
    <row r="61" spans="1:10" s="11" customFormat="1" ht="12.75" customHeight="1">
      <c r="A61" s="13"/>
      <c r="B61" s="10"/>
      <c r="C61" s="13"/>
      <c r="D61" s="14"/>
      <c r="E61" s="15"/>
      <c r="F61" s="16"/>
      <c r="G61" s="16"/>
      <c r="H61" s="17"/>
      <c r="I61" s="16"/>
      <c r="J61" s="18"/>
    </row>
    <row r="62" spans="1:10" s="11" customFormat="1" ht="12.75" customHeight="1">
      <c r="A62" s="13"/>
      <c r="B62" s="10"/>
      <c r="C62" s="13"/>
      <c r="D62" s="14"/>
      <c r="E62" s="15"/>
      <c r="F62" s="16"/>
      <c r="G62" s="16"/>
      <c r="H62" s="17"/>
      <c r="I62" s="16"/>
      <c r="J62" s="18"/>
    </row>
    <row r="63" spans="1:10" s="6" customFormat="1" ht="12.75" customHeight="1">
      <c r="A63" s="13"/>
      <c r="B63" s="10"/>
      <c r="C63" s="13"/>
      <c r="D63" s="14"/>
      <c r="E63" s="15"/>
      <c r="F63" s="16"/>
      <c r="G63" s="16"/>
      <c r="H63" s="17"/>
      <c r="I63" s="16"/>
      <c r="J63" s="18"/>
    </row>
    <row r="64" spans="1:10" s="6" customFormat="1" ht="12.75" customHeight="1">
      <c r="A64" s="13"/>
      <c r="B64" s="10"/>
      <c r="C64" s="13"/>
      <c r="D64" s="14"/>
      <c r="E64" s="15"/>
      <c r="F64" s="16"/>
      <c r="G64" s="16"/>
      <c r="H64" s="17"/>
      <c r="I64" s="16"/>
      <c r="J64" s="18"/>
    </row>
    <row r="65" spans="1:10" s="6" customFormat="1" ht="12.75" customHeight="1">
      <c r="A65" s="13"/>
      <c r="B65" s="10"/>
      <c r="C65" s="13"/>
      <c r="D65" s="14"/>
      <c r="E65" s="15"/>
      <c r="F65" s="16"/>
      <c r="G65" s="16"/>
      <c r="H65" s="17"/>
      <c r="I65" s="16"/>
      <c r="J65" s="18"/>
    </row>
    <row r="66" spans="1:10" s="6" customFormat="1" ht="12.75" customHeight="1">
      <c r="A66" s="13"/>
      <c r="B66" s="10"/>
      <c r="C66" s="13"/>
      <c r="D66" s="14"/>
      <c r="E66" s="15"/>
      <c r="F66" s="16"/>
      <c r="G66" s="16"/>
      <c r="H66" s="17"/>
      <c r="I66" s="16"/>
      <c r="J66" s="18"/>
    </row>
    <row r="67" spans="1:10" s="6" customFormat="1" ht="12.75" customHeight="1">
      <c r="A67" s="13"/>
      <c r="B67" s="10"/>
      <c r="C67" s="13"/>
      <c r="D67" s="14"/>
      <c r="E67" s="15"/>
      <c r="F67" s="16"/>
      <c r="G67" s="16"/>
      <c r="H67" s="17"/>
      <c r="I67" s="16"/>
      <c r="J67" s="18"/>
    </row>
    <row r="68" spans="1:10" s="6" customFormat="1" ht="12.75" customHeight="1">
      <c r="A68" s="13"/>
      <c r="B68" s="10"/>
      <c r="C68" s="13"/>
      <c r="D68" s="14"/>
      <c r="E68" s="15"/>
      <c r="F68" s="16"/>
      <c r="G68" s="16"/>
      <c r="H68" s="17"/>
      <c r="I68" s="16"/>
      <c r="J68" s="18"/>
    </row>
    <row r="69" spans="1:10" s="11" customFormat="1" ht="12.75" customHeight="1">
      <c r="A69" s="13"/>
      <c r="B69" s="10"/>
      <c r="C69" s="13"/>
      <c r="D69" s="14"/>
      <c r="E69" s="15"/>
      <c r="F69" s="16"/>
      <c r="G69" s="16"/>
      <c r="H69" s="17"/>
      <c r="I69" s="16"/>
      <c r="J69" s="18"/>
    </row>
    <row r="70" spans="1:10" s="21" customFormat="1" ht="12.75" customHeight="1">
      <c r="A70" s="13"/>
      <c r="B70" s="10"/>
      <c r="C70" s="13"/>
      <c r="D70" s="14"/>
      <c r="E70" s="15"/>
      <c r="F70" s="16"/>
      <c r="G70" s="16"/>
      <c r="H70" s="17"/>
      <c r="I70" s="16"/>
      <c r="J70" s="18"/>
    </row>
    <row r="71" spans="1:10" s="11" customFormat="1" ht="12.75" customHeight="1">
      <c r="A71" s="13"/>
      <c r="B71" s="10"/>
      <c r="C71" s="13"/>
      <c r="D71" s="14"/>
      <c r="E71" s="15"/>
      <c r="F71" s="16"/>
      <c r="G71" s="16"/>
      <c r="H71" s="17"/>
      <c r="I71" s="16"/>
      <c r="J71" s="18"/>
    </row>
    <row r="72" spans="1:10" s="11" customFormat="1" ht="12.75" customHeight="1">
      <c r="A72" s="13"/>
      <c r="B72" s="10"/>
      <c r="C72" s="13"/>
      <c r="D72" s="14"/>
      <c r="E72" s="15"/>
      <c r="F72" s="16"/>
      <c r="G72" s="16"/>
      <c r="H72" s="17"/>
      <c r="I72" s="16"/>
      <c r="J72" s="18"/>
    </row>
    <row r="73" spans="1:10" s="6" customFormat="1" ht="12.75" customHeight="1">
      <c r="A73" s="13"/>
      <c r="B73" s="10"/>
      <c r="C73" s="13"/>
      <c r="D73" s="14"/>
      <c r="E73" s="15"/>
      <c r="F73" s="16"/>
      <c r="G73" s="16"/>
      <c r="H73" s="17"/>
      <c r="I73" s="16"/>
      <c r="J73" s="18"/>
    </row>
    <row r="74" spans="1:10" s="22" customFormat="1" ht="12.75" customHeight="1">
      <c r="A74" s="13"/>
      <c r="B74" s="10"/>
      <c r="C74" s="13"/>
      <c r="D74" s="14"/>
      <c r="E74" s="15"/>
      <c r="F74" s="16"/>
      <c r="G74" s="16"/>
      <c r="H74" s="17"/>
      <c r="I74" s="16"/>
      <c r="J74" s="18"/>
    </row>
  </sheetData>
  <sheetProtection selectLockedCells="1" selectUnlockedCells="1"/>
  <printOptions/>
  <pageMargins left="0.6298611111111111" right="0.25972222222222224" top="0.8645833333333333" bottom="0.5013888888888889" header="0.39375" footer="0.27569444444444446"/>
  <pageSetup horizontalDpi="600" verticalDpi="600" orientation="landscape" paperSize="9" scale="96" r:id="rId1"/>
  <headerFooter alignWithMargins="0">
    <oddHeader>&amp;RZAŁĄCZNIK NR 2
Pakiet 3</oddHeader>
    <oddFooter>&amp;C&amp;"Times New Roman,Normalny"&amp;12Strona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09">
      <selection activeCell="B43" sqref="B43"/>
    </sheetView>
  </sheetViews>
  <sheetFormatPr defaultColWidth="11.57421875" defaultRowHeight="12.75"/>
  <cols>
    <col min="1" max="1" width="4.421875" style="79" customWidth="1"/>
    <col min="2" max="2" width="56.57421875" style="24" customWidth="1"/>
    <col min="3" max="3" width="8.421875" style="79" customWidth="1"/>
    <col min="4" max="4" width="7.57421875" style="24" customWidth="1"/>
    <col min="5" max="7" width="11.57421875" style="24" customWidth="1"/>
    <col min="8" max="8" width="6.7109375" style="24" customWidth="1"/>
    <col min="9" max="9" width="11.57421875" style="24" customWidth="1"/>
    <col min="10" max="11" width="11.57421875" style="0" customWidth="1"/>
    <col min="12" max="12" width="12.7109375" style="0" customWidth="1"/>
  </cols>
  <sheetData>
    <row r="1" spans="1:9" s="6" customFormat="1" ht="38.25">
      <c r="A1" s="27" t="s">
        <v>1</v>
      </c>
      <c r="B1" s="27" t="s">
        <v>11</v>
      </c>
      <c r="C1" s="27" t="s">
        <v>12</v>
      </c>
      <c r="D1" s="27" t="s">
        <v>13</v>
      </c>
      <c r="E1" s="28" t="s">
        <v>14</v>
      </c>
      <c r="F1" s="28" t="s">
        <v>15</v>
      </c>
      <c r="G1" s="28" t="s">
        <v>16</v>
      </c>
      <c r="H1" s="29" t="s">
        <v>17</v>
      </c>
      <c r="I1" s="28" t="s">
        <v>5</v>
      </c>
    </row>
    <row r="2" spans="1:9" s="25" customFormat="1" ht="11.25">
      <c r="A2" s="34">
        <v>1</v>
      </c>
      <c r="B2" s="30" t="s">
        <v>26</v>
      </c>
      <c r="C2" s="30" t="s">
        <v>27</v>
      </c>
      <c r="D2" s="30" t="s">
        <v>28</v>
      </c>
      <c r="E2" s="40" t="s">
        <v>18</v>
      </c>
      <c r="F2" s="30" t="s">
        <v>19</v>
      </c>
      <c r="G2" s="30" t="s">
        <v>20</v>
      </c>
      <c r="H2" s="30" t="s">
        <v>21</v>
      </c>
      <c r="I2" s="30" t="s">
        <v>22</v>
      </c>
    </row>
    <row r="3" spans="1:9" s="67" customFormat="1" ht="12.75">
      <c r="A3" s="57">
        <v>1</v>
      </c>
      <c r="B3" s="62" t="s">
        <v>65</v>
      </c>
      <c r="C3" s="57" t="s">
        <v>24</v>
      </c>
      <c r="D3" s="63">
        <v>200</v>
      </c>
      <c r="E3" s="64"/>
      <c r="F3" s="97">
        <f aca="true" t="shared" si="0" ref="F3:F34">E3+E3*H3</f>
        <v>0</v>
      </c>
      <c r="G3" s="37">
        <f aca="true" t="shared" si="1" ref="G3:G34">D3*E3</f>
        <v>0</v>
      </c>
      <c r="H3" s="113">
        <v>0.23</v>
      </c>
      <c r="I3" s="98">
        <f aca="true" t="shared" si="2" ref="I3:I34">G3+G3*H3</f>
        <v>0</v>
      </c>
    </row>
    <row r="4" spans="1:10" s="68" customFormat="1" ht="12.75">
      <c r="A4" s="57">
        <v>2</v>
      </c>
      <c r="B4" s="62" t="s">
        <v>66</v>
      </c>
      <c r="C4" s="57" t="s">
        <v>24</v>
      </c>
      <c r="D4" s="63">
        <v>100</v>
      </c>
      <c r="E4" s="61"/>
      <c r="F4" s="97">
        <f t="shared" si="0"/>
        <v>0</v>
      </c>
      <c r="G4" s="37">
        <f t="shared" si="1"/>
        <v>0</v>
      </c>
      <c r="H4" s="113">
        <v>0.23</v>
      </c>
      <c r="I4" s="98">
        <f t="shared" si="2"/>
        <v>0</v>
      </c>
      <c r="J4" s="67"/>
    </row>
    <row r="5" spans="1:10" s="68" customFormat="1" ht="12.75">
      <c r="A5" s="57">
        <v>3</v>
      </c>
      <c r="B5" s="62" t="s">
        <v>96</v>
      </c>
      <c r="C5" s="57" t="s">
        <v>24</v>
      </c>
      <c r="D5" s="63">
        <v>200</v>
      </c>
      <c r="E5" s="61"/>
      <c r="F5" s="97">
        <f t="shared" si="0"/>
        <v>0</v>
      </c>
      <c r="G5" s="37">
        <f t="shared" si="1"/>
        <v>0</v>
      </c>
      <c r="H5" s="113">
        <v>0.23</v>
      </c>
      <c r="I5" s="98">
        <f t="shared" si="2"/>
        <v>0</v>
      </c>
      <c r="J5" s="67"/>
    </row>
    <row r="6" spans="1:10" s="68" customFormat="1" ht="12.75">
      <c r="A6" s="57">
        <v>4</v>
      </c>
      <c r="B6" s="62" t="s">
        <v>97</v>
      </c>
      <c r="C6" s="57" t="s">
        <v>24</v>
      </c>
      <c r="D6" s="63">
        <v>200</v>
      </c>
      <c r="E6" s="61"/>
      <c r="F6" s="97">
        <f t="shared" si="0"/>
        <v>0</v>
      </c>
      <c r="G6" s="37">
        <f t="shared" si="1"/>
        <v>0</v>
      </c>
      <c r="H6" s="113">
        <v>0.23</v>
      </c>
      <c r="I6" s="98">
        <f t="shared" si="2"/>
        <v>0</v>
      </c>
      <c r="J6" s="67"/>
    </row>
    <row r="7" spans="1:9" s="67" customFormat="1" ht="12.75">
      <c r="A7" s="57">
        <v>5</v>
      </c>
      <c r="B7" s="62" t="s">
        <v>67</v>
      </c>
      <c r="C7" s="57" t="s">
        <v>24</v>
      </c>
      <c r="D7" s="70">
        <v>50</v>
      </c>
      <c r="E7" s="64"/>
      <c r="F7" s="97">
        <f t="shared" si="0"/>
        <v>0</v>
      </c>
      <c r="G7" s="37">
        <f t="shared" si="1"/>
        <v>0</v>
      </c>
      <c r="H7" s="113">
        <v>0.23</v>
      </c>
      <c r="I7" s="98">
        <f t="shared" si="2"/>
        <v>0</v>
      </c>
    </row>
    <row r="8" spans="1:9" s="67" customFormat="1" ht="12.75">
      <c r="A8" s="57">
        <v>6</v>
      </c>
      <c r="B8" s="62" t="s">
        <v>94</v>
      </c>
      <c r="C8" s="57" t="s">
        <v>24</v>
      </c>
      <c r="D8" s="70">
        <v>200</v>
      </c>
      <c r="E8" s="64"/>
      <c r="F8" s="97">
        <f t="shared" si="0"/>
        <v>0</v>
      </c>
      <c r="G8" s="37">
        <f t="shared" si="1"/>
        <v>0</v>
      </c>
      <c r="H8" s="113">
        <v>0.23</v>
      </c>
      <c r="I8" s="98">
        <f t="shared" si="2"/>
        <v>0</v>
      </c>
    </row>
    <row r="9" spans="1:16" s="68" customFormat="1" ht="12.75">
      <c r="A9" s="57">
        <v>7</v>
      </c>
      <c r="B9" s="73" t="s">
        <v>63</v>
      </c>
      <c r="C9" s="74" t="s">
        <v>24</v>
      </c>
      <c r="D9" s="66">
        <v>100</v>
      </c>
      <c r="E9" s="61"/>
      <c r="F9" s="97">
        <f t="shared" si="0"/>
        <v>0</v>
      </c>
      <c r="G9" s="37">
        <f t="shared" si="1"/>
        <v>0</v>
      </c>
      <c r="H9" s="113">
        <v>0.23</v>
      </c>
      <c r="I9" s="98">
        <f t="shared" si="2"/>
        <v>0</v>
      </c>
      <c r="J9" s="69"/>
      <c r="P9" s="76"/>
    </row>
    <row r="10" spans="1:10" s="68" customFormat="1" ht="12.75">
      <c r="A10" s="57">
        <v>8</v>
      </c>
      <c r="B10" s="58" t="s">
        <v>64</v>
      </c>
      <c r="C10" s="59" t="s">
        <v>24</v>
      </c>
      <c r="D10" s="66">
        <v>100</v>
      </c>
      <c r="E10" s="61"/>
      <c r="F10" s="97">
        <f t="shared" si="0"/>
        <v>0</v>
      </c>
      <c r="G10" s="37">
        <f t="shared" si="1"/>
        <v>0</v>
      </c>
      <c r="H10" s="113">
        <v>0.23</v>
      </c>
      <c r="I10" s="98">
        <f t="shared" si="2"/>
        <v>0</v>
      </c>
      <c r="J10" s="67"/>
    </row>
    <row r="11" spans="1:10" s="68" customFormat="1" ht="12.75">
      <c r="A11" s="57">
        <v>9</v>
      </c>
      <c r="B11" s="62" t="s">
        <v>68</v>
      </c>
      <c r="C11" s="57" t="s">
        <v>24</v>
      </c>
      <c r="D11" s="63">
        <v>50</v>
      </c>
      <c r="E11" s="61"/>
      <c r="F11" s="97">
        <f t="shared" si="0"/>
        <v>0</v>
      </c>
      <c r="G11" s="37">
        <f t="shared" si="1"/>
        <v>0</v>
      </c>
      <c r="H11" s="113">
        <v>0.23</v>
      </c>
      <c r="I11" s="98">
        <f t="shared" si="2"/>
        <v>0</v>
      </c>
      <c r="J11" s="67"/>
    </row>
    <row r="12" spans="1:10" s="6" customFormat="1" ht="12.75">
      <c r="A12" s="27">
        <v>10</v>
      </c>
      <c r="B12" s="31" t="s">
        <v>95</v>
      </c>
      <c r="C12" s="27" t="s">
        <v>24</v>
      </c>
      <c r="D12" s="36">
        <v>20</v>
      </c>
      <c r="E12" s="37"/>
      <c r="F12" s="97">
        <f t="shared" si="0"/>
        <v>0</v>
      </c>
      <c r="G12" s="37">
        <f t="shared" si="1"/>
        <v>0</v>
      </c>
      <c r="H12" s="113">
        <v>0.23</v>
      </c>
      <c r="I12" s="98">
        <f t="shared" si="2"/>
        <v>0</v>
      </c>
      <c r="J12" s="26"/>
    </row>
    <row r="13" spans="1:9" s="10" customFormat="1" ht="12.75">
      <c r="A13" s="80">
        <v>11</v>
      </c>
      <c r="B13" s="81" t="s">
        <v>98</v>
      </c>
      <c r="C13" s="80" t="s">
        <v>24</v>
      </c>
      <c r="D13" s="81">
        <v>20</v>
      </c>
      <c r="E13" s="81"/>
      <c r="F13" s="97">
        <f t="shared" si="0"/>
        <v>0</v>
      </c>
      <c r="G13" s="37">
        <f t="shared" si="1"/>
        <v>0</v>
      </c>
      <c r="H13" s="113">
        <v>0.23</v>
      </c>
      <c r="I13" s="98">
        <f t="shared" si="2"/>
        <v>0</v>
      </c>
    </row>
    <row r="14" spans="1:9" ht="12.75">
      <c r="A14" s="57">
        <v>12</v>
      </c>
      <c r="B14" s="42" t="s">
        <v>226</v>
      </c>
      <c r="C14" s="41" t="s">
        <v>24</v>
      </c>
      <c r="D14" s="42">
        <v>30</v>
      </c>
      <c r="E14" s="42"/>
      <c r="F14" s="97">
        <f t="shared" si="0"/>
        <v>0</v>
      </c>
      <c r="G14" s="37">
        <f t="shared" si="1"/>
        <v>0</v>
      </c>
      <c r="H14" s="113">
        <v>0.23</v>
      </c>
      <c r="I14" s="98">
        <f t="shared" si="2"/>
        <v>0</v>
      </c>
    </row>
    <row r="15" spans="1:9" ht="12.75">
      <c r="A15" s="27">
        <v>13</v>
      </c>
      <c r="B15" s="42" t="s">
        <v>227</v>
      </c>
      <c r="C15" s="41" t="s">
        <v>24</v>
      </c>
      <c r="D15" s="42">
        <v>10</v>
      </c>
      <c r="E15" s="42"/>
      <c r="F15" s="97">
        <f t="shared" si="0"/>
        <v>0</v>
      </c>
      <c r="G15" s="37">
        <f t="shared" si="1"/>
        <v>0</v>
      </c>
      <c r="H15" s="113">
        <v>0.23</v>
      </c>
      <c r="I15" s="98">
        <f t="shared" si="2"/>
        <v>0</v>
      </c>
    </row>
    <row r="16" spans="1:9" ht="12.75">
      <c r="A16" s="80">
        <v>14</v>
      </c>
      <c r="B16" s="42" t="s">
        <v>228</v>
      </c>
      <c r="C16" s="41" t="s">
        <v>24</v>
      </c>
      <c r="D16" s="42">
        <v>20</v>
      </c>
      <c r="E16" s="42"/>
      <c r="F16" s="97">
        <f t="shared" si="0"/>
        <v>0</v>
      </c>
      <c r="G16" s="37">
        <f t="shared" si="1"/>
        <v>0</v>
      </c>
      <c r="H16" s="113">
        <v>0.23</v>
      </c>
      <c r="I16" s="98">
        <f t="shared" si="2"/>
        <v>0</v>
      </c>
    </row>
    <row r="17" spans="1:9" ht="12.75">
      <c r="A17" s="57">
        <v>15</v>
      </c>
      <c r="B17" s="42" t="s">
        <v>229</v>
      </c>
      <c r="C17" s="41" t="s">
        <v>24</v>
      </c>
      <c r="D17" s="42">
        <v>50</v>
      </c>
      <c r="E17" s="42"/>
      <c r="F17" s="97">
        <f t="shared" si="0"/>
        <v>0</v>
      </c>
      <c r="G17" s="37">
        <f t="shared" si="1"/>
        <v>0</v>
      </c>
      <c r="H17" s="113">
        <v>0.23</v>
      </c>
      <c r="I17" s="98">
        <f t="shared" si="2"/>
        <v>0</v>
      </c>
    </row>
    <row r="18" spans="1:9" ht="12.75">
      <c r="A18" s="27">
        <v>16</v>
      </c>
      <c r="B18" s="42" t="s">
        <v>230</v>
      </c>
      <c r="C18" s="41" t="s">
        <v>24</v>
      </c>
      <c r="D18" s="42">
        <v>5</v>
      </c>
      <c r="E18" s="42"/>
      <c r="F18" s="97">
        <f t="shared" si="0"/>
        <v>0</v>
      </c>
      <c r="G18" s="37">
        <f t="shared" si="1"/>
        <v>0</v>
      </c>
      <c r="H18" s="113">
        <v>0.23</v>
      </c>
      <c r="I18" s="98">
        <f t="shared" si="2"/>
        <v>0</v>
      </c>
    </row>
    <row r="19" spans="1:9" ht="12.75">
      <c r="A19" s="80">
        <v>17</v>
      </c>
      <c r="B19" s="42" t="s">
        <v>231</v>
      </c>
      <c r="C19" s="41" t="s">
        <v>24</v>
      </c>
      <c r="D19" s="42">
        <v>5</v>
      </c>
      <c r="E19" s="42"/>
      <c r="F19" s="97">
        <f t="shared" si="0"/>
        <v>0</v>
      </c>
      <c r="G19" s="37">
        <f t="shared" si="1"/>
        <v>0</v>
      </c>
      <c r="H19" s="113">
        <v>0.23</v>
      </c>
      <c r="I19" s="98">
        <f t="shared" si="2"/>
        <v>0</v>
      </c>
    </row>
    <row r="20" spans="1:9" ht="12.75">
      <c r="A20" s="57">
        <v>18</v>
      </c>
      <c r="B20" s="42" t="s">
        <v>232</v>
      </c>
      <c r="C20" s="41" t="s">
        <v>24</v>
      </c>
      <c r="D20" s="42">
        <v>3</v>
      </c>
      <c r="E20" s="42"/>
      <c r="F20" s="97">
        <f t="shared" si="0"/>
        <v>0</v>
      </c>
      <c r="G20" s="37">
        <f t="shared" si="1"/>
        <v>0</v>
      </c>
      <c r="H20" s="113">
        <v>0.23</v>
      </c>
      <c r="I20" s="98">
        <f t="shared" si="2"/>
        <v>0</v>
      </c>
    </row>
    <row r="21" spans="1:9" ht="12.75">
      <c r="A21" s="27">
        <v>19</v>
      </c>
      <c r="B21" s="42" t="s">
        <v>233</v>
      </c>
      <c r="C21" s="41" t="s">
        <v>24</v>
      </c>
      <c r="D21" s="42">
        <v>3</v>
      </c>
      <c r="E21" s="42"/>
      <c r="F21" s="97">
        <f t="shared" si="0"/>
        <v>0</v>
      </c>
      <c r="G21" s="37">
        <f t="shared" si="1"/>
        <v>0</v>
      </c>
      <c r="H21" s="113">
        <v>0.23</v>
      </c>
      <c r="I21" s="98">
        <f t="shared" si="2"/>
        <v>0</v>
      </c>
    </row>
    <row r="22" spans="1:9" ht="12.75">
      <c r="A22" s="80">
        <v>20</v>
      </c>
      <c r="B22" s="42" t="s">
        <v>234</v>
      </c>
      <c r="C22" s="41" t="s">
        <v>24</v>
      </c>
      <c r="D22" s="42">
        <v>3</v>
      </c>
      <c r="E22" s="42"/>
      <c r="F22" s="97">
        <f t="shared" si="0"/>
        <v>0</v>
      </c>
      <c r="G22" s="37">
        <f t="shared" si="1"/>
        <v>0</v>
      </c>
      <c r="H22" s="113">
        <v>0.23</v>
      </c>
      <c r="I22" s="98">
        <f t="shared" si="2"/>
        <v>0</v>
      </c>
    </row>
    <row r="23" spans="1:9" ht="12.75">
      <c r="A23" s="57">
        <v>21</v>
      </c>
      <c r="B23" s="42" t="s">
        <v>235</v>
      </c>
      <c r="C23" s="41" t="s">
        <v>24</v>
      </c>
      <c r="D23" s="42">
        <v>10</v>
      </c>
      <c r="E23" s="42"/>
      <c r="F23" s="97">
        <f t="shared" si="0"/>
        <v>0</v>
      </c>
      <c r="G23" s="37">
        <f t="shared" si="1"/>
        <v>0</v>
      </c>
      <c r="H23" s="113">
        <v>0.23</v>
      </c>
      <c r="I23" s="98">
        <f t="shared" si="2"/>
        <v>0</v>
      </c>
    </row>
    <row r="24" spans="1:9" ht="12.75">
      <c r="A24" s="27">
        <v>22</v>
      </c>
      <c r="B24" s="42" t="s">
        <v>236</v>
      </c>
      <c r="C24" s="41" t="s">
        <v>29</v>
      </c>
      <c r="D24" s="42">
        <v>10</v>
      </c>
      <c r="E24" s="42"/>
      <c r="F24" s="97">
        <f t="shared" si="0"/>
        <v>0</v>
      </c>
      <c r="G24" s="37">
        <f t="shared" si="1"/>
        <v>0</v>
      </c>
      <c r="H24" s="113">
        <v>0.23</v>
      </c>
      <c r="I24" s="98">
        <f t="shared" si="2"/>
        <v>0</v>
      </c>
    </row>
    <row r="25" spans="1:9" ht="12.75">
      <c r="A25" s="80">
        <v>23</v>
      </c>
      <c r="B25" s="42" t="s">
        <v>339</v>
      </c>
      <c r="C25" s="41" t="s">
        <v>29</v>
      </c>
      <c r="D25" s="42">
        <v>10</v>
      </c>
      <c r="E25" s="42"/>
      <c r="F25" s="97">
        <f t="shared" si="0"/>
        <v>0</v>
      </c>
      <c r="G25" s="37">
        <f t="shared" si="1"/>
        <v>0</v>
      </c>
      <c r="H25" s="113">
        <v>0.23</v>
      </c>
      <c r="I25" s="98">
        <f t="shared" si="2"/>
        <v>0</v>
      </c>
    </row>
    <row r="26" spans="1:9" ht="12.75">
      <c r="A26" s="57">
        <v>24</v>
      </c>
      <c r="B26" s="42" t="s">
        <v>240</v>
      </c>
      <c r="C26" s="41" t="s">
        <v>29</v>
      </c>
      <c r="D26" s="42">
        <v>3</v>
      </c>
      <c r="E26" s="42"/>
      <c r="F26" s="97">
        <f t="shared" si="0"/>
        <v>0</v>
      </c>
      <c r="G26" s="37">
        <f t="shared" si="1"/>
        <v>0</v>
      </c>
      <c r="H26" s="113">
        <v>0.23</v>
      </c>
      <c r="I26" s="98">
        <f t="shared" si="2"/>
        <v>0</v>
      </c>
    </row>
    <row r="27" spans="1:9" ht="12.75">
      <c r="A27" s="27">
        <v>25</v>
      </c>
      <c r="B27" s="42" t="s">
        <v>237</v>
      </c>
      <c r="C27" s="41" t="s">
        <v>24</v>
      </c>
      <c r="D27" s="42">
        <v>50</v>
      </c>
      <c r="E27" s="42"/>
      <c r="F27" s="97">
        <f t="shared" si="0"/>
        <v>0</v>
      </c>
      <c r="G27" s="37">
        <f t="shared" si="1"/>
        <v>0</v>
      </c>
      <c r="H27" s="113">
        <v>0.23</v>
      </c>
      <c r="I27" s="98">
        <f t="shared" si="2"/>
        <v>0</v>
      </c>
    </row>
    <row r="28" spans="1:9" ht="12.75">
      <c r="A28" s="80">
        <v>26</v>
      </c>
      <c r="B28" s="42" t="s">
        <v>338</v>
      </c>
      <c r="C28" s="41" t="s">
        <v>24</v>
      </c>
      <c r="D28" s="42">
        <v>30</v>
      </c>
      <c r="E28" s="42"/>
      <c r="F28" s="97">
        <f t="shared" si="0"/>
        <v>0</v>
      </c>
      <c r="G28" s="37">
        <f t="shared" si="1"/>
        <v>0</v>
      </c>
      <c r="H28" s="113">
        <v>0.23</v>
      </c>
      <c r="I28" s="98">
        <f t="shared" si="2"/>
        <v>0</v>
      </c>
    </row>
    <row r="29" spans="1:9" ht="12.75">
      <c r="A29" s="57">
        <v>27</v>
      </c>
      <c r="B29" s="42" t="s">
        <v>238</v>
      </c>
      <c r="C29" s="41" t="s">
        <v>24</v>
      </c>
      <c r="D29" s="42">
        <v>50</v>
      </c>
      <c r="E29" s="42"/>
      <c r="F29" s="97">
        <f t="shared" si="0"/>
        <v>0</v>
      </c>
      <c r="G29" s="37">
        <f t="shared" si="1"/>
        <v>0</v>
      </c>
      <c r="H29" s="113">
        <v>0.23</v>
      </c>
      <c r="I29" s="98">
        <f t="shared" si="2"/>
        <v>0</v>
      </c>
    </row>
    <row r="30" spans="1:9" ht="12.75">
      <c r="A30" s="27">
        <v>28</v>
      </c>
      <c r="B30" s="42" t="s">
        <v>239</v>
      </c>
      <c r="C30" s="41" t="s">
        <v>24</v>
      </c>
      <c r="D30" s="42">
        <v>30</v>
      </c>
      <c r="E30" s="42"/>
      <c r="F30" s="97">
        <f t="shared" si="0"/>
        <v>0</v>
      </c>
      <c r="G30" s="37">
        <f t="shared" si="1"/>
        <v>0</v>
      </c>
      <c r="H30" s="113">
        <v>0.23</v>
      </c>
      <c r="I30" s="98">
        <f t="shared" si="2"/>
        <v>0</v>
      </c>
    </row>
    <row r="31" spans="1:9" ht="12.75">
      <c r="A31" s="80">
        <v>29</v>
      </c>
      <c r="B31" s="42" t="s">
        <v>241</v>
      </c>
      <c r="C31" s="41" t="s">
        <v>24</v>
      </c>
      <c r="D31" s="42">
        <v>5</v>
      </c>
      <c r="E31" s="42"/>
      <c r="F31" s="97">
        <f t="shared" si="0"/>
        <v>0</v>
      </c>
      <c r="G31" s="37">
        <f t="shared" si="1"/>
        <v>0</v>
      </c>
      <c r="H31" s="113">
        <v>0.23</v>
      </c>
      <c r="I31" s="98">
        <f t="shared" si="2"/>
        <v>0</v>
      </c>
    </row>
    <row r="32" spans="1:9" ht="12.75">
      <c r="A32" s="57">
        <v>30</v>
      </c>
      <c r="B32" s="42" t="s">
        <v>242</v>
      </c>
      <c r="C32" s="41" t="s">
        <v>24</v>
      </c>
      <c r="D32" s="42">
        <v>5</v>
      </c>
      <c r="E32" s="42"/>
      <c r="F32" s="97">
        <f t="shared" si="0"/>
        <v>0</v>
      </c>
      <c r="G32" s="37">
        <f t="shared" si="1"/>
        <v>0</v>
      </c>
      <c r="H32" s="113">
        <v>0.23</v>
      </c>
      <c r="I32" s="98">
        <f t="shared" si="2"/>
        <v>0</v>
      </c>
    </row>
    <row r="33" spans="1:9" ht="12.75">
      <c r="A33" s="27">
        <v>31</v>
      </c>
      <c r="B33" s="42" t="s">
        <v>243</v>
      </c>
      <c r="C33" s="41" t="s">
        <v>29</v>
      </c>
      <c r="D33" s="42">
        <v>20</v>
      </c>
      <c r="E33" s="42"/>
      <c r="F33" s="97">
        <f t="shared" si="0"/>
        <v>0</v>
      </c>
      <c r="G33" s="37">
        <f t="shared" si="1"/>
        <v>0</v>
      </c>
      <c r="H33" s="113">
        <v>0.23</v>
      </c>
      <c r="I33" s="98">
        <f t="shared" si="2"/>
        <v>0</v>
      </c>
    </row>
    <row r="34" spans="1:9" ht="12.75">
      <c r="A34" s="80">
        <v>32</v>
      </c>
      <c r="B34" s="42" t="s">
        <v>244</v>
      </c>
      <c r="C34" s="41" t="s">
        <v>29</v>
      </c>
      <c r="D34" s="42">
        <v>20</v>
      </c>
      <c r="E34" s="42"/>
      <c r="F34" s="97">
        <f t="shared" si="0"/>
        <v>0</v>
      </c>
      <c r="G34" s="37">
        <f t="shared" si="1"/>
        <v>0</v>
      </c>
      <c r="H34" s="113">
        <v>0.23</v>
      </c>
      <c r="I34" s="98">
        <f t="shared" si="2"/>
        <v>0</v>
      </c>
    </row>
    <row r="35" spans="1:9" ht="12.75">
      <c r="A35" s="57">
        <v>33</v>
      </c>
      <c r="B35" s="42" t="s">
        <v>245</v>
      </c>
      <c r="C35" s="41" t="s">
        <v>29</v>
      </c>
      <c r="D35" s="42">
        <v>10</v>
      </c>
      <c r="E35" s="42"/>
      <c r="F35" s="97">
        <f aca="true" t="shared" si="3" ref="F35:F67">E35+E35*H35</f>
        <v>0</v>
      </c>
      <c r="G35" s="37">
        <f aca="true" t="shared" si="4" ref="G35:G67">D35*E35</f>
        <v>0</v>
      </c>
      <c r="H35" s="113">
        <v>0.23</v>
      </c>
      <c r="I35" s="98">
        <f aca="true" t="shared" si="5" ref="I35:I67">G35+G35*H35</f>
        <v>0</v>
      </c>
    </row>
    <row r="36" spans="1:9" ht="12.75">
      <c r="A36" s="27">
        <v>34</v>
      </c>
      <c r="B36" s="42" t="s">
        <v>246</v>
      </c>
      <c r="C36" s="41" t="s">
        <v>29</v>
      </c>
      <c r="D36" s="42">
        <v>10</v>
      </c>
      <c r="E36" s="42"/>
      <c r="F36" s="97">
        <f t="shared" si="3"/>
        <v>0</v>
      </c>
      <c r="G36" s="37">
        <f t="shared" si="4"/>
        <v>0</v>
      </c>
      <c r="H36" s="113">
        <v>0.23</v>
      </c>
      <c r="I36" s="98">
        <f t="shared" si="5"/>
        <v>0</v>
      </c>
    </row>
    <row r="37" spans="1:9" ht="12.75">
      <c r="A37" s="80">
        <v>35</v>
      </c>
      <c r="B37" s="42" t="s">
        <v>340</v>
      </c>
      <c r="C37" s="41" t="s">
        <v>29</v>
      </c>
      <c r="D37" s="42">
        <v>10</v>
      </c>
      <c r="E37" s="42"/>
      <c r="F37" s="97">
        <f t="shared" si="3"/>
        <v>0</v>
      </c>
      <c r="G37" s="37">
        <f t="shared" si="4"/>
        <v>0</v>
      </c>
      <c r="H37" s="113">
        <v>0.23</v>
      </c>
      <c r="I37" s="98">
        <f t="shared" si="5"/>
        <v>0</v>
      </c>
    </row>
    <row r="38" spans="1:9" ht="12.75">
      <c r="A38" s="80">
        <v>35</v>
      </c>
      <c r="B38" s="42" t="s">
        <v>410</v>
      </c>
      <c r="C38" s="41" t="s">
        <v>29</v>
      </c>
      <c r="D38" s="42">
        <v>20</v>
      </c>
      <c r="E38" s="42"/>
      <c r="F38" s="97">
        <f t="shared" si="3"/>
        <v>0</v>
      </c>
      <c r="G38" s="37">
        <f t="shared" si="4"/>
        <v>0</v>
      </c>
      <c r="H38" s="113">
        <v>0.23</v>
      </c>
      <c r="I38" s="98">
        <f t="shared" si="5"/>
        <v>0</v>
      </c>
    </row>
    <row r="39" spans="1:9" ht="12.75">
      <c r="A39" s="57">
        <v>36</v>
      </c>
      <c r="B39" s="42" t="s">
        <v>247</v>
      </c>
      <c r="C39" s="41" t="s">
        <v>29</v>
      </c>
      <c r="D39" s="42">
        <v>10</v>
      </c>
      <c r="E39" s="42"/>
      <c r="F39" s="97">
        <f t="shared" si="3"/>
        <v>0</v>
      </c>
      <c r="G39" s="37">
        <f t="shared" si="4"/>
        <v>0</v>
      </c>
      <c r="H39" s="113">
        <v>0.23</v>
      </c>
      <c r="I39" s="98">
        <f t="shared" si="5"/>
        <v>0</v>
      </c>
    </row>
    <row r="40" spans="1:9" ht="12.75">
      <c r="A40" s="27">
        <v>37</v>
      </c>
      <c r="B40" s="42" t="s">
        <v>341</v>
      </c>
      <c r="C40" s="41" t="s">
        <v>29</v>
      </c>
      <c r="D40" s="42">
        <v>20</v>
      </c>
      <c r="E40" s="42"/>
      <c r="F40" s="97">
        <f t="shared" si="3"/>
        <v>0</v>
      </c>
      <c r="G40" s="37">
        <f t="shared" si="4"/>
        <v>0</v>
      </c>
      <c r="H40" s="113">
        <v>0.23</v>
      </c>
      <c r="I40" s="98">
        <f t="shared" si="5"/>
        <v>0</v>
      </c>
    </row>
    <row r="41" spans="1:9" ht="12.75">
      <c r="A41" s="80">
        <v>38</v>
      </c>
      <c r="B41" s="42" t="s">
        <v>342</v>
      </c>
      <c r="C41" s="41" t="s">
        <v>29</v>
      </c>
      <c r="D41" s="42">
        <v>20</v>
      </c>
      <c r="E41" s="42"/>
      <c r="F41" s="97">
        <f t="shared" si="3"/>
        <v>0</v>
      </c>
      <c r="G41" s="37">
        <f t="shared" si="4"/>
        <v>0</v>
      </c>
      <c r="H41" s="113">
        <v>0.23</v>
      </c>
      <c r="I41" s="98">
        <f t="shared" si="5"/>
        <v>0</v>
      </c>
    </row>
    <row r="42" spans="1:9" ht="12.75">
      <c r="A42" s="57">
        <v>39</v>
      </c>
      <c r="B42" s="42" t="s">
        <v>248</v>
      </c>
      <c r="C42" s="41" t="s">
        <v>29</v>
      </c>
      <c r="D42" s="42">
        <v>20</v>
      </c>
      <c r="E42" s="42"/>
      <c r="F42" s="97">
        <f t="shared" si="3"/>
        <v>0</v>
      </c>
      <c r="G42" s="37">
        <f t="shared" si="4"/>
        <v>0</v>
      </c>
      <c r="H42" s="113">
        <v>0.23</v>
      </c>
      <c r="I42" s="98">
        <f t="shared" si="5"/>
        <v>0</v>
      </c>
    </row>
    <row r="43" spans="1:9" ht="12.75">
      <c r="A43" s="27">
        <v>40</v>
      </c>
      <c r="B43" s="42" t="s">
        <v>249</v>
      </c>
      <c r="C43" s="41" t="s">
        <v>29</v>
      </c>
      <c r="D43" s="42">
        <v>20</v>
      </c>
      <c r="E43" s="42"/>
      <c r="F43" s="97">
        <f t="shared" si="3"/>
        <v>0</v>
      </c>
      <c r="G43" s="37">
        <f t="shared" si="4"/>
        <v>0</v>
      </c>
      <c r="H43" s="113">
        <v>0.23</v>
      </c>
      <c r="I43" s="98">
        <f t="shared" si="5"/>
        <v>0</v>
      </c>
    </row>
    <row r="44" spans="1:9" ht="12.75">
      <c r="A44" s="80">
        <v>41</v>
      </c>
      <c r="B44" s="42" t="s">
        <v>250</v>
      </c>
      <c r="C44" s="41" t="s">
        <v>29</v>
      </c>
      <c r="D44" s="42">
        <v>2</v>
      </c>
      <c r="E44" s="42"/>
      <c r="F44" s="97">
        <f t="shared" si="3"/>
        <v>0</v>
      </c>
      <c r="G44" s="37">
        <f t="shared" si="4"/>
        <v>0</v>
      </c>
      <c r="H44" s="113">
        <v>0.23</v>
      </c>
      <c r="I44" s="98">
        <f t="shared" si="5"/>
        <v>0</v>
      </c>
    </row>
    <row r="45" spans="1:9" ht="12.75">
      <c r="A45" s="57">
        <v>42</v>
      </c>
      <c r="B45" s="42" t="s">
        <v>251</v>
      </c>
      <c r="C45" s="41" t="s">
        <v>29</v>
      </c>
      <c r="D45" s="42">
        <v>10</v>
      </c>
      <c r="E45" s="42"/>
      <c r="F45" s="97">
        <f t="shared" si="3"/>
        <v>0</v>
      </c>
      <c r="G45" s="37">
        <f t="shared" si="4"/>
        <v>0</v>
      </c>
      <c r="H45" s="113">
        <v>0.23</v>
      </c>
      <c r="I45" s="98">
        <f t="shared" si="5"/>
        <v>0</v>
      </c>
    </row>
    <row r="46" spans="1:9" ht="12.75">
      <c r="A46" s="27">
        <v>43</v>
      </c>
      <c r="B46" s="42" t="s">
        <v>252</v>
      </c>
      <c r="C46" s="41" t="s">
        <v>29</v>
      </c>
      <c r="D46" s="42">
        <v>10</v>
      </c>
      <c r="E46" s="42"/>
      <c r="F46" s="97">
        <f t="shared" si="3"/>
        <v>0</v>
      </c>
      <c r="G46" s="37">
        <f t="shared" si="4"/>
        <v>0</v>
      </c>
      <c r="H46" s="113">
        <v>0.23</v>
      </c>
      <c r="I46" s="98">
        <f t="shared" si="5"/>
        <v>0</v>
      </c>
    </row>
    <row r="47" spans="1:9" ht="12.75">
      <c r="A47" s="80">
        <v>44</v>
      </c>
      <c r="B47" s="42" t="s">
        <v>253</v>
      </c>
      <c r="C47" s="41" t="s">
        <v>29</v>
      </c>
      <c r="D47" s="42">
        <v>10</v>
      </c>
      <c r="E47" s="42"/>
      <c r="F47" s="97">
        <f t="shared" si="3"/>
        <v>0</v>
      </c>
      <c r="G47" s="37">
        <f t="shared" si="4"/>
        <v>0</v>
      </c>
      <c r="H47" s="113">
        <v>0.23</v>
      </c>
      <c r="I47" s="98">
        <f t="shared" si="5"/>
        <v>0</v>
      </c>
    </row>
    <row r="48" spans="1:9" ht="12.75">
      <c r="A48" s="57">
        <v>45</v>
      </c>
      <c r="B48" s="42" t="s">
        <v>254</v>
      </c>
      <c r="C48" s="41" t="s">
        <v>29</v>
      </c>
      <c r="D48" s="42">
        <v>3</v>
      </c>
      <c r="E48" s="42"/>
      <c r="F48" s="97">
        <f t="shared" si="3"/>
        <v>0</v>
      </c>
      <c r="G48" s="37">
        <f t="shared" si="4"/>
        <v>0</v>
      </c>
      <c r="H48" s="113">
        <v>0.23</v>
      </c>
      <c r="I48" s="98">
        <f t="shared" si="5"/>
        <v>0</v>
      </c>
    </row>
    <row r="49" spans="1:9" ht="12.75">
      <c r="A49" s="27">
        <v>46</v>
      </c>
      <c r="B49" s="42" t="s">
        <v>255</v>
      </c>
      <c r="C49" s="41" t="s">
        <v>29</v>
      </c>
      <c r="D49" s="42">
        <v>3</v>
      </c>
      <c r="E49" s="42"/>
      <c r="F49" s="97">
        <f t="shared" si="3"/>
        <v>0</v>
      </c>
      <c r="G49" s="37">
        <f t="shared" si="4"/>
        <v>0</v>
      </c>
      <c r="H49" s="113">
        <v>0.23</v>
      </c>
      <c r="I49" s="98">
        <f t="shared" si="5"/>
        <v>0</v>
      </c>
    </row>
    <row r="50" spans="1:9" ht="12.75">
      <c r="A50" s="80">
        <v>47</v>
      </c>
      <c r="B50" s="42" t="s">
        <v>256</v>
      </c>
      <c r="C50" s="41" t="s">
        <v>29</v>
      </c>
      <c r="D50" s="42">
        <v>20</v>
      </c>
      <c r="E50" s="42"/>
      <c r="F50" s="97">
        <f t="shared" si="3"/>
        <v>0</v>
      </c>
      <c r="G50" s="37">
        <f t="shared" si="4"/>
        <v>0</v>
      </c>
      <c r="H50" s="113">
        <v>0.23</v>
      </c>
      <c r="I50" s="98">
        <f t="shared" si="5"/>
        <v>0</v>
      </c>
    </row>
    <row r="51" spans="1:9" ht="12.75">
      <c r="A51" s="57">
        <v>48</v>
      </c>
      <c r="B51" s="42" t="s">
        <v>343</v>
      </c>
      <c r="C51" s="41" t="s">
        <v>29</v>
      </c>
      <c r="D51" s="42">
        <v>10</v>
      </c>
      <c r="E51" s="42"/>
      <c r="F51" s="97">
        <f t="shared" si="3"/>
        <v>0</v>
      </c>
      <c r="G51" s="37">
        <f t="shared" si="4"/>
        <v>0</v>
      </c>
      <c r="H51" s="113">
        <v>0.23</v>
      </c>
      <c r="I51" s="98">
        <f t="shared" si="5"/>
        <v>0</v>
      </c>
    </row>
    <row r="52" spans="1:9" ht="12.75">
      <c r="A52" s="27">
        <v>49</v>
      </c>
      <c r="B52" s="42" t="s">
        <v>257</v>
      </c>
      <c r="C52" s="41" t="s">
        <v>29</v>
      </c>
      <c r="D52" s="42">
        <v>10</v>
      </c>
      <c r="E52" s="42"/>
      <c r="F52" s="97">
        <f t="shared" si="3"/>
        <v>0</v>
      </c>
      <c r="G52" s="37">
        <f t="shared" si="4"/>
        <v>0</v>
      </c>
      <c r="H52" s="113">
        <v>0.23</v>
      </c>
      <c r="I52" s="98">
        <f t="shared" si="5"/>
        <v>0</v>
      </c>
    </row>
    <row r="53" spans="1:9" ht="12.75">
      <c r="A53" s="80">
        <v>50</v>
      </c>
      <c r="B53" s="42" t="s">
        <v>258</v>
      </c>
      <c r="C53" s="41" t="s">
        <v>29</v>
      </c>
      <c r="D53" s="42">
        <v>20</v>
      </c>
      <c r="E53" s="42"/>
      <c r="F53" s="97">
        <f t="shared" si="3"/>
        <v>0</v>
      </c>
      <c r="G53" s="37">
        <f t="shared" si="4"/>
        <v>0</v>
      </c>
      <c r="H53" s="113">
        <v>0.23</v>
      </c>
      <c r="I53" s="98">
        <f t="shared" si="5"/>
        <v>0</v>
      </c>
    </row>
    <row r="54" spans="1:9" ht="12.75">
      <c r="A54" s="57">
        <v>51</v>
      </c>
      <c r="B54" s="42" t="s">
        <v>259</v>
      </c>
      <c r="C54" s="41" t="s">
        <v>29</v>
      </c>
      <c r="D54" s="42">
        <v>20</v>
      </c>
      <c r="E54" s="42"/>
      <c r="F54" s="97">
        <f t="shared" si="3"/>
        <v>0</v>
      </c>
      <c r="G54" s="37">
        <f t="shared" si="4"/>
        <v>0</v>
      </c>
      <c r="H54" s="113">
        <v>0.23</v>
      </c>
      <c r="I54" s="98">
        <f t="shared" si="5"/>
        <v>0</v>
      </c>
    </row>
    <row r="55" spans="1:9" ht="12.75">
      <c r="A55" s="27">
        <v>52</v>
      </c>
      <c r="B55" s="42" t="s">
        <v>260</v>
      </c>
      <c r="C55" s="41" t="s">
        <v>29</v>
      </c>
      <c r="D55" s="42">
        <v>5</v>
      </c>
      <c r="E55" s="42"/>
      <c r="F55" s="97">
        <f t="shared" si="3"/>
        <v>0</v>
      </c>
      <c r="G55" s="37">
        <f t="shared" si="4"/>
        <v>0</v>
      </c>
      <c r="H55" s="113">
        <v>0.23</v>
      </c>
      <c r="I55" s="98">
        <f t="shared" si="5"/>
        <v>0</v>
      </c>
    </row>
    <row r="56" spans="1:9" ht="12.75">
      <c r="A56" s="80">
        <v>53</v>
      </c>
      <c r="B56" s="42" t="s">
        <v>261</v>
      </c>
      <c r="C56" s="41" t="s">
        <v>29</v>
      </c>
      <c r="D56" s="42">
        <v>5</v>
      </c>
      <c r="E56" s="42"/>
      <c r="F56" s="97">
        <f t="shared" si="3"/>
        <v>0</v>
      </c>
      <c r="G56" s="37">
        <f t="shared" si="4"/>
        <v>0</v>
      </c>
      <c r="H56" s="113">
        <v>0.23</v>
      </c>
      <c r="I56" s="98">
        <f t="shared" si="5"/>
        <v>0</v>
      </c>
    </row>
    <row r="57" spans="1:9" ht="12.75">
      <c r="A57" s="57">
        <v>54</v>
      </c>
      <c r="B57" s="42" t="s">
        <v>262</v>
      </c>
      <c r="C57" s="41" t="s">
        <v>29</v>
      </c>
      <c r="D57" s="42">
        <v>5</v>
      </c>
      <c r="E57" s="42"/>
      <c r="F57" s="97">
        <f t="shared" si="3"/>
        <v>0</v>
      </c>
      <c r="G57" s="37">
        <f t="shared" si="4"/>
        <v>0</v>
      </c>
      <c r="H57" s="113">
        <v>0.23</v>
      </c>
      <c r="I57" s="98">
        <f t="shared" si="5"/>
        <v>0</v>
      </c>
    </row>
    <row r="58" spans="1:9" ht="12.75">
      <c r="A58" s="27">
        <v>55</v>
      </c>
      <c r="B58" s="42" t="s">
        <v>263</v>
      </c>
      <c r="C58" s="41" t="s">
        <v>24</v>
      </c>
      <c r="D58" s="42">
        <v>50</v>
      </c>
      <c r="E58" s="42"/>
      <c r="F58" s="97">
        <f t="shared" si="3"/>
        <v>0</v>
      </c>
      <c r="G58" s="37">
        <f t="shared" si="4"/>
        <v>0</v>
      </c>
      <c r="H58" s="113">
        <v>0.23</v>
      </c>
      <c r="I58" s="98">
        <f t="shared" si="5"/>
        <v>0</v>
      </c>
    </row>
    <row r="59" spans="1:9" ht="12.75">
      <c r="A59" s="80">
        <v>56</v>
      </c>
      <c r="B59" s="42" t="s">
        <v>264</v>
      </c>
      <c r="C59" s="41" t="s">
        <v>24</v>
      </c>
      <c r="D59" s="42">
        <v>50</v>
      </c>
      <c r="E59" s="42"/>
      <c r="F59" s="97">
        <f t="shared" si="3"/>
        <v>0</v>
      </c>
      <c r="G59" s="37">
        <f t="shared" si="4"/>
        <v>0</v>
      </c>
      <c r="H59" s="113">
        <v>0.23</v>
      </c>
      <c r="I59" s="98">
        <f t="shared" si="5"/>
        <v>0</v>
      </c>
    </row>
    <row r="60" spans="1:9" ht="12.75">
      <c r="A60" s="57">
        <v>57</v>
      </c>
      <c r="B60" s="42" t="s">
        <v>265</v>
      </c>
      <c r="C60" s="41" t="s">
        <v>24</v>
      </c>
      <c r="D60" s="42">
        <v>50</v>
      </c>
      <c r="E60" s="42"/>
      <c r="F60" s="97">
        <f t="shared" si="3"/>
        <v>0</v>
      </c>
      <c r="G60" s="37">
        <f t="shared" si="4"/>
        <v>0</v>
      </c>
      <c r="H60" s="113">
        <v>0.23</v>
      </c>
      <c r="I60" s="98">
        <f t="shared" si="5"/>
        <v>0</v>
      </c>
    </row>
    <row r="61" spans="1:9" ht="12.75">
      <c r="A61" s="27">
        <v>58</v>
      </c>
      <c r="B61" s="42" t="s">
        <v>266</v>
      </c>
      <c r="C61" s="41" t="s">
        <v>24</v>
      </c>
      <c r="D61" s="42">
        <v>30</v>
      </c>
      <c r="E61" s="42"/>
      <c r="F61" s="97">
        <f t="shared" si="3"/>
        <v>0</v>
      </c>
      <c r="G61" s="37">
        <f t="shared" si="4"/>
        <v>0</v>
      </c>
      <c r="H61" s="113">
        <v>0.23</v>
      </c>
      <c r="I61" s="98">
        <f t="shared" si="5"/>
        <v>0</v>
      </c>
    </row>
    <row r="62" spans="1:9" ht="12.75">
      <c r="A62" s="80">
        <v>59</v>
      </c>
      <c r="B62" s="42" t="s">
        <v>267</v>
      </c>
      <c r="C62" s="41" t="s">
        <v>29</v>
      </c>
      <c r="D62" s="42">
        <v>20</v>
      </c>
      <c r="E62" s="42"/>
      <c r="F62" s="97">
        <f t="shared" si="3"/>
        <v>0</v>
      </c>
      <c r="G62" s="37">
        <f t="shared" si="4"/>
        <v>0</v>
      </c>
      <c r="H62" s="113">
        <v>0.23</v>
      </c>
      <c r="I62" s="98">
        <f t="shared" si="5"/>
        <v>0</v>
      </c>
    </row>
    <row r="63" spans="1:9" ht="12.75">
      <c r="A63" s="57">
        <v>60</v>
      </c>
      <c r="B63" s="42" t="s">
        <v>268</v>
      </c>
      <c r="C63" s="41" t="s">
        <v>191</v>
      </c>
      <c r="D63" s="42">
        <v>300</v>
      </c>
      <c r="E63" s="42"/>
      <c r="F63" s="97">
        <f t="shared" si="3"/>
        <v>0</v>
      </c>
      <c r="G63" s="37">
        <f t="shared" si="4"/>
        <v>0</v>
      </c>
      <c r="H63" s="113">
        <v>0.23</v>
      </c>
      <c r="I63" s="98">
        <f t="shared" si="5"/>
        <v>0</v>
      </c>
    </row>
    <row r="64" spans="1:9" ht="12.75">
      <c r="A64" s="27">
        <v>61</v>
      </c>
      <c r="B64" s="42" t="s">
        <v>269</v>
      </c>
      <c r="C64" s="41" t="s">
        <v>29</v>
      </c>
      <c r="D64" s="42">
        <v>30</v>
      </c>
      <c r="E64" s="42"/>
      <c r="F64" s="97">
        <f t="shared" si="3"/>
        <v>0</v>
      </c>
      <c r="G64" s="37">
        <f t="shared" si="4"/>
        <v>0</v>
      </c>
      <c r="H64" s="113">
        <v>0.23</v>
      </c>
      <c r="I64" s="98">
        <f t="shared" si="5"/>
        <v>0</v>
      </c>
    </row>
    <row r="65" spans="1:9" ht="12.75">
      <c r="A65" s="80">
        <v>62</v>
      </c>
      <c r="B65" s="42" t="s">
        <v>270</v>
      </c>
      <c r="C65" s="41" t="s">
        <v>29</v>
      </c>
      <c r="D65" s="42">
        <v>30</v>
      </c>
      <c r="E65" s="42"/>
      <c r="F65" s="97">
        <f t="shared" si="3"/>
        <v>0</v>
      </c>
      <c r="G65" s="37">
        <f t="shared" si="4"/>
        <v>0</v>
      </c>
      <c r="H65" s="113">
        <v>0.23</v>
      </c>
      <c r="I65" s="98">
        <f t="shared" si="5"/>
        <v>0</v>
      </c>
    </row>
    <row r="66" spans="1:9" ht="12.75">
      <c r="A66" s="57">
        <v>63</v>
      </c>
      <c r="B66" s="42" t="s">
        <v>271</v>
      </c>
      <c r="C66" s="41" t="s">
        <v>29</v>
      </c>
      <c r="D66" s="42">
        <v>30</v>
      </c>
      <c r="E66" s="42"/>
      <c r="F66" s="97">
        <f t="shared" si="3"/>
        <v>0</v>
      </c>
      <c r="G66" s="37">
        <f t="shared" si="4"/>
        <v>0</v>
      </c>
      <c r="H66" s="113">
        <v>0.23</v>
      </c>
      <c r="I66" s="98">
        <f t="shared" si="5"/>
        <v>0</v>
      </c>
    </row>
    <row r="67" spans="1:9" ht="12.75">
      <c r="A67" s="27">
        <v>64</v>
      </c>
      <c r="B67" s="42" t="s">
        <v>272</v>
      </c>
      <c r="C67" s="41" t="s">
        <v>29</v>
      </c>
      <c r="D67" s="42">
        <v>30</v>
      </c>
      <c r="E67" s="42"/>
      <c r="F67" s="97">
        <f t="shared" si="3"/>
        <v>0</v>
      </c>
      <c r="G67" s="37">
        <f t="shared" si="4"/>
        <v>0</v>
      </c>
      <c r="H67" s="113">
        <v>0.23</v>
      </c>
      <c r="I67" s="98">
        <f t="shared" si="5"/>
        <v>0</v>
      </c>
    </row>
    <row r="68" spans="1:9" ht="12.75">
      <c r="A68" s="80">
        <v>65</v>
      </c>
      <c r="B68" s="42" t="s">
        <v>273</v>
      </c>
      <c r="C68" s="41" t="s">
        <v>29</v>
      </c>
      <c r="D68" s="42">
        <v>5</v>
      </c>
      <c r="E68" s="42"/>
      <c r="F68" s="97">
        <f aca="true" t="shared" si="6" ref="F68:F99">E68+E68*H68</f>
        <v>0</v>
      </c>
      <c r="G68" s="37">
        <f aca="true" t="shared" si="7" ref="G68:G99">D68*E68</f>
        <v>0</v>
      </c>
      <c r="H68" s="113">
        <v>0.23</v>
      </c>
      <c r="I68" s="98">
        <f aca="true" t="shared" si="8" ref="I68:I99">G68+G68*H68</f>
        <v>0</v>
      </c>
    </row>
    <row r="69" spans="1:9" ht="12.75">
      <c r="A69" s="57">
        <v>66</v>
      </c>
      <c r="B69" s="42" t="s">
        <v>274</v>
      </c>
      <c r="C69" s="41" t="s">
        <v>29</v>
      </c>
      <c r="D69" s="42">
        <v>10</v>
      </c>
      <c r="E69" s="42"/>
      <c r="F69" s="97">
        <f t="shared" si="6"/>
        <v>0</v>
      </c>
      <c r="G69" s="37">
        <f t="shared" si="7"/>
        <v>0</v>
      </c>
      <c r="H69" s="113">
        <v>0.23</v>
      </c>
      <c r="I69" s="98">
        <f t="shared" si="8"/>
        <v>0</v>
      </c>
    </row>
    <row r="70" spans="1:9" ht="12.75">
      <c r="A70" s="27">
        <v>67</v>
      </c>
      <c r="B70" s="42" t="s">
        <v>275</v>
      </c>
      <c r="C70" s="41" t="s">
        <v>24</v>
      </c>
      <c r="D70" s="42">
        <v>20</v>
      </c>
      <c r="E70" s="42"/>
      <c r="F70" s="97">
        <f t="shared" si="6"/>
        <v>0</v>
      </c>
      <c r="G70" s="37">
        <f t="shared" si="7"/>
        <v>0</v>
      </c>
      <c r="H70" s="113">
        <v>0.23</v>
      </c>
      <c r="I70" s="98">
        <f t="shared" si="8"/>
        <v>0</v>
      </c>
    </row>
    <row r="71" spans="1:9" ht="12.75">
      <c r="A71" s="80">
        <v>68</v>
      </c>
      <c r="B71" s="42" t="s">
        <v>276</v>
      </c>
      <c r="C71" s="41" t="s">
        <v>24</v>
      </c>
      <c r="D71" s="42">
        <v>3</v>
      </c>
      <c r="E71" s="42"/>
      <c r="F71" s="97">
        <f t="shared" si="6"/>
        <v>0</v>
      </c>
      <c r="G71" s="37">
        <f t="shared" si="7"/>
        <v>0</v>
      </c>
      <c r="H71" s="113">
        <v>0.23</v>
      </c>
      <c r="I71" s="98">
        <f t="shared" si="8"/>
        <v>0</v>
      </c>
    </row>
    <row r="72" spans="1:9" ht="12.75">
      <c r="A72" s="57">
        <v>69</v>
      </c>
      <c r="B72" s="42" t="s">
        <v>277</v>
      </c>
      <c r="C72" s="41" t="s">
        <v>24</v>
      </c>
      <c r="D72" s="42">
        <v>3</v>
      </c>
      <c r="E72" s="42"/>
      <c r="F72" s="97">
        <f t="shared" si="6"/>
        <v>0</v>
      </c>
      <c r="G72" s="37">
        <f t="shared" si="7"/>
        <v>0</v>
      </c>
      <c r="H72" s="113">
        <v>0.23</v>
      </c>
      <c r="I72" s="98">
        <f t="shared" si="8"/>
        <v>0</v>
      </c>
    </row>
    <row r="73" spans="1:9" ht="12.75">
      <c r="A73" s="27">
        <v>70</v>
      </c>
      <c r="B73" s="42" t="s">
        <v>310</v>
      </c>
      <c r="C73" s="41" t="s">
        <v>24</v>
      </c>
      <c r="D73" s="42">
        <v>3</v>
      </c>
      <c r="E73" s="42"/>
      <c r="F73" s="97">
        <f t="shared" si="6"/>
        <v>0</v>
      </c>
      <c r="G73" s="37">
        <f t="shared" si="7"/>
        <v>0</v>
      </c>
      <c r="H73" s="113">
        <v>0.23</v>
      </c>
      <c r="I73" s="98">
        <f t="shared" si="8"/>
        <v>0</v>
      </c>
    </row>
    <row r="74" spans="1:9" ht="12.75">
      <c r="A74" s="80">
        <v>71</v>
      </c>
      <c r="B74" s="42" t="s">
        <v>311</v>
      </c>
      <c r="C74" s="41" t="s">
        <v>24</v>
      </c>
      <c r="D74" s="42">
        <v>2</v>
      </c>
      <c r="E74" s="42"/>
      <c r="F74" s="97">
        <f t="shared" si="6"/>
        <v>0</v>
      </c>
      <c r="G74" s="37">
        <f t="shared" si="7"/>
        <v>0</v>
      </c>
      <c r="H74" s="113">
        <v>0.23</v>
      </c>
      <c r="I74" s="98">
        <f t="shared" si="8"/>
        <v>0</v>
      </c>
    </row>
    <row r="75" spans="1:9" ht="12.75">
      <c r="A75" s="57">
        <v>72</v>
      </c>
      <c r="B75" s="42" t="s">
        <v>278</v>
      </c>
      <c r="C75" s="41" t="s">
        <v>312</v>
      </c>
      <c r="D75" s="42">
        <v>2</v>
      </c>
      <c r="E75" s="42"/>
      <c r="F75" s="97">
        <f t="shared" si="6"/>
        <v>0</v>
      </c>
      <c r="G75" s="37">
        <f t="shared" si="7"/>
        <v>0</v>
      </c>
      <c r="H75" s="113">
        <v>0.23</v>
      </c>
      <c r="I75" s="98">
        <f t="shared" si="8"/>
        <v>0</v>
      </c>
    </row>
    <row r="76" spans="1:9" ht="12.75">
      <c r="A76" s="27">
        <v>73</v>
      </c>
      <c r="B76" s="42" t="s">
        <v>279</v>
      </c>
      <c r="C76" s="41" t="s">
        <v>24</v>
      </c>
      <c r="D76" s="42">
        <v>10</v>
      </c>
      <c r="E76" s="42"/>
      <c r="F76" s="97">
        <f t="shared" si="6"/>
        <v>0</v>
      </c>
      <c r="G76" s="37">
        <f t="shared" si="7"/>
        <v>0</v>
      </c>
      <c r="H76" s="113">
        <v>0.23</v>
      </c>
      <c r="I76" s="98">
        <f t="shared" si="8"/>
        <v>0</v>
      </c>
    </row>
    <row r="77" spans="1:9" ht="12.75">
      <c r="A77" s="80">
        <v>74</v>
      </c>
      <c r="B77" s="42" t="s">
        <v>280</v>
      </c>
      <c r="C77" s="41" t="s">
        <v>24</v>
      </c>
      <c r="D77" s="42">
        <v>3</v>
      </c>
      <c r="E77" s="42"/>
      <c r="F77" s="97">
        <f t="shared" si="6"/>
        <v>0</v>
      </c>
      <c r="G77" s="37">
        <f t="shared" si="7"/>
        <v>0</v>
      </c>
      <c r="H77" s="113">
        <v>0.23</v>
      </c>
      <c r="I77" s="98">
        <f t="shared" si="8"/>
        <v>0</v>
      </c>
    </row>
    <row r="78" spans="1:9" ht="12.75">
      <c r="A78" s="57">
        <v>75</v>
      </c>
      <c r="B78" s="42" t="s">
        <v>281</v>
      </c>
      <c r="C78" s="41" t="s">
        <v>29</v>
      </c>
      <c r="D78" s="42">
        <v>2</v>
      </c>
      <c r="E78" s="42"/>
      <c r="F78" s="97">
        <f t="shared" si="6"/>
        <v>0</v>
      </c>
      <c r="G78" s="37">
        <f t="shared" si="7"/>
        <v>0</v>
      </c>
      <c r="H78" s="113">
        <v>0.23</v>
      </c>
      <c r="I78" s="98">
        <f t="shared" si="8"/>
        <v>0</v>
      </c>
    </row>
    <row r="79" spans="1:9" ht="12.75">
      <c r="A79" s="27">
        <v>76</v>
      </c>
      <c r="B79" s="42" t="s">
        <v>283</v>
      </c>
      <c r="C79" s="41" t="s">
        <v>29</v>
      </c>
      <c r="D79" s="42">
        <v>10</v>
      </c>
      <c r="E79" s="42"/>
      <c r="F79" s="97">
        <f t="shared" si="6"/>
        <v>0</v>
      </c>
      <c r="G79" s="37">
        <f t="shared" si="7"/>
        <v>0</v>
      </c>
      <c r="H79" s="113">
        <v>0.23</v>
      </c>
      <c r="I79" s="98">
        <f t="shared" si="8"/>
        <v>0</v>
      </c>
    </row>
    <row r="80" spans="1:9" ht="12.75">
      <c r="A80" s="80">
        <v>77</v>
      </c>
      <c r="B80" s="42" t="s">
        <v>284</v>
      </c>
      <c r="C80" s="41" t="s">
        <v>29</v>
      </c>
      <c r="D80" s="42">
        <v>10</v>
      </c>
      <c r="E80" s="42"/>
      <c r="F80" s="97">
        <f t="shared" si="6"/>
        <v>0</v>
      </c>
      <c r="G80" s="37">
        <f t="shared" si="7"/>
        <v>0</v>
      </c>
      <c r="H80" s="113">
        <v>0.23</v>
      </c>
      <c r="I80" s="98">
        <f t="shared" si="8"/>
        <v>0</v>
      </c>
    </row>
    <row r="81" spans="1:9" ht="12.75">
      <c r="A81" s="57">
        <v>78</v>
      </c>
      <c r="B81" s="42" t="s">
        <v>285</v>
      </c>
      <c r="C81" s="41" t="s">
        <v>29</v>
      </c>
      <c r="D81" s="42">
        <v>5</v>
      </c>
      <c r="E81" s="42"/>
      <c r="F81" s="97">
        <f t="shared" si="6"/>
        <v>0</v>
      </c>
      <c r="G81" s="37">
        <f t="shared" si="7"/>
        <v>0</v>
      </c>
      <c r="H81" s="113">
        <v>0.23</v>
      </c>
      <c r="I81" s="98">
        <f t="shared" si="8"/>
        <v>0</v>
      </c>
    </row>
    <row r="82" spans="1:9" ht="12.75">
      <c r="A82" s="27">
        <v>79</v>
      </c>
      <c r="B82" s="42" t="s">
        <v>286</v>
      </c>
      <c r="C82" s="41" t="s">
        <v>29</v>
      </c>
      <c r="D82" s="42">
        <v>20</v>
      </c>
      <c r="E82" s="42"/>
      <c r="F82" s="97">
        <f t="shared" si="6"/>
        <v>0</v>
      </c>
      <c r="G82" s="37">
        <f t="shared" si="7"/>
        <v>0</v>
      </c>
      <c r="H82" s="113">
        <v>0.23</v>
      </c>
      <c r="I82" s="98">
        <f t="shared" si="8"/>
        <v>0</v>
      </c>
    </row>
    <row r="83" spans="1:9" ht="12.75">
      <c r="A83" s="80">
        <v>80</v>
      </c>
      <c r="B83" s="42" t="s">
        <v>287</v>
      </c>
      <c r="C83" s="41" t="s">
        <v>29</v>
      </c>
      <c r="D83" s="42">
        <v>10</v>
      </c>
      <c r="E83" s="42"/>
      <c r="F83" s="97">
        <f t="shared" si="6"/>
        <v>0</v>
      </c>
      <c r="G83" s="37">
        <f t="shared" si="7"/>
        <v>0</v>
      </c>
      <c r="H83" s="113">
        <v>0.23</v>
      </c>
      <c r="I83" s="98">
        <f t="shared" si="8"/>
        <v>0</v>
      </c>
    </row>
    <row r="84" spans="1:9" ht="12.75">
      <c r="A84" s="57">
        <v>81</v>
      </c>
      <c r="B84" s="42" t="s">
        <v>288</v>
      </c>
      <c r="C84" s="41" t="s">
        <v>29</v>
      </c>
      <c r="D84" s="42">
        <v>10</v>
      </c>
      <c r="E84" s="42"/>
      <c r="F84" s="97">
        <f t="shared" si="6"/>
        <v>0</v>
      </c>
      <c r="G84" s="37">
        <f t="shared" si="7"/>
        <v>0</v>
      </c>
      <c r="H84" s="113">
        <v>0.23</v>
      </c>
      <c r="I84" s="98">
        <f t="shared" si="8"/>
        <v>0</v>
      </c>
    </row>
    <row r="85" spans="1:9" ht="12.75">
      <c r="A85" s="27">
        <v>82</v>
      </c>
      <c r="B85" s="42" t="s">
        <v>289</v>
      </c>
      <c r="C85" s="41" t="s">
        <v>312</v>
      </c>
      <c r="D85" s="42">
        <v>20</v>
      </c>
      <c r="E85" s="42"/>
      <c r="F85" s="97">
        <f t="shared" si="6"/>
        <v>0</v>
      </c>
      <c r="G85" s="37">
        <f t="shared" si="7"/>
        <v>0</v>
      </c>
      <c r="H85" s="113">
        <v>0.23</v>
      </c>
      <c r="I85" s="98">
        <f t="shared" si="8"/>
        <v>0</v>
      </c>
    </row>
    <row r="86" spans="1:9" ht="12.75">
      <c r="A86" s="80">
        <v>83</v>
      </c>
      <c r="B86" s="42" t="s">
        <v>313</v>
      </c>
      <c r="C86" s="41" t="s">
        <v>312</v>
      </c>
      <c r="D86" s="42">
        <v>20</v>
      </c>
      <c r="E86" s="42"/>
      <c r="F86" s="97">
        <f t="shared" si="6"/>
        <v>0</v>
      </c>
      <c r="G86" s="37">
        <f t="shared" si="7"/>
        <v>0</v>
      </c>
      <c r="H86" s="113">
        <v>0.23</v>
      </c>
      <c r="I86" s="98">
        <f t="shared" si="8"/>
        <v>0</v>
      </c>
    </row>
    <row r="87" spans="1:9" ht="12.75">
      <c r="A87" s="57">
        <v>84</v>
      </c>
      <c r="B87" s="42" t="s">
        <v>290</v>
      </c>
      <c r="C87" s="41" t="s">
        <v>312</v>
      </c>
      <c r="D87" s="42">
        <v>20</v>
      </c>
      <c r="E87" s="42"/>
      <c r="F87" s="97">
        <f t="shared" si="6"/>
        <v>0</v>
      </c>
      <c r="G87" s="37">
        <f t="shared" si="7"/>
        <v>0</v>
      </c>
      <c r="H87" s="113">
        <v>0.23</v>
      </c>
      <c r="I87" s="98">
        <f t="shared" si="8"/>
        <v>0</v>
      </c>
    </row>
    <row r="88" spans="1:9" ht="12.75">
      <c r="A88" s="27">
        <v>85</v>
      </c>
      <c r="B88" s="42" t="s">
        <v>291</v>
      </c>
      <c r="C88" s="41" t="s">
        <v>312</v>
      </c>
      <c r="D88" s="42">
        <v>10</v>
      </c>
      <c r="E88" s="42"/>
      <c r="F88" s="97">
        <f t="shared" si="6"/>
        <v>0</v>
      </c>
      <c r="G88" s="37">
        <f t="shared" si="7"/>
        <v>0</v>
      </c>
      <c r="H88" s="113">
        <v>0.23</v>
      </c>
      <c r="I88" s="98">
        <f t="shared" si="8"/>
        <v>0</v>
      </c>
    </row>
    <row r="89" spans="1:9" ht="12.75">
      <c r="A89" s="80">
        <v>86</v>
      </c>
      <c r="B89" s="42" t="s">
        <v>292</v>
      </c>
      <c r="C89" s="41" t="s">
        <v>24</v>
      </c>
      <c r="D89" s="42">
        <v>1</v>
      </c>
      <c r="E89" s="42"/>
      <c r="F89" s="97">
        <f t="shared" si="6"/>
        <v>0</v>
      </c>
      <c r="G89" s="37">
        <f t="shared" si="7"/>
        <v>0</v>
      </c>
      <c r="H89" s="113">
        <v>0.23</v>
      </c>
      <c r="I89" s="98">
        <f t="shared" si="8"/>
        <v>0</v>
      </c>
    </row>
    <row r="90" spans="1:9" ht="12.75">
      <c r="A90" s="57">
        <v>87</v>
      </c>
      <c r="B90" s="42" t="s">
        <v>293</v>
      </c>
      <c r="C90" s="41" t="s">
        <v>24</v>
      </c>
      <c r="D90" s="42">
        <v>5</v>
      </c>
      <c r="E90" s="42"/>
      <c r="F90" s="97">
        <f t="shared" si="6"/>
        <v>0</v>
      </c>
      <c r="G90" s="37">
        <f t="shared" si="7"/>
        <v>0</v>
      </c>
      <c r="H90" s="113">
        <v>0.23</v>
      </c>
      <c r="I90" s="98">
        <f t="shared" si="8"/>
        <v>0</v>
      </c>
    </row>
    <row r="91" spans="1:9" ht="12.75">
      <c r="A91" s="27">
        <v>88</v>
      </c>
      <c r="B91" s="42" t="s">
        <v>294</v>
      </c>
      <c r="C91" s="41" t="s">
        <v>312</v>
      </c>
      <c r="D91" s="42">
        <v>3</v>
      </c>
      <c r="E91" s="42"/>
      <c r="F91" s="97">
        <f t="shared" si="6"/>
        <v>0</v>
      </c>
      <c r="G91" s="37">
        <f t="shared" si="7"/>
        <v>0</v>
      </c>
      <c r="H91" s="113">
        <v>0.23</v>
      </c>
      <c r="I91" s="98">
        <f t="shared" si="8"/>
        <v>0</v>
      </c>
    </row>
    <row r="92" spans="1:9" ht="12.75">
      <c r="A92" s="80">
        <v>89</v>
      </c>
      <c r="B92" s="42" t="s">
        <v>295</v>
      </c>
      <c r="C92" s="41" t="s">
        <v>24</v>
      </c>
      <c r="D92" s="42">
        <v>3</v>
      </c>
      <c r="E92" s="42"/>
      <c r="F92" s="97">
        <f t="shared" si="6"/>
        <v>0</v>
      </c>
      <c r="G92" s="37">
        <f t="shared" si="7"/>
        <v>0</v>
      </c>
      <c r="H92" s="113">
        <v>0.23</v>
      </c>
      <c r="I92" s="98">
        <f t="shared" si="8"/>
        <v>0</v>
      </c>
    </row>
    <row r="93" spans="1:9" ht="12.75">
      <c r="A93" s="57">
        <v>90</v>
      </c>
      <c r="B93" s="42" t="s">
        <v>296</v>
      </c>
      <c r="C93" s="41" t="s">
        <v>24</v>
      </c>
      <c r="D93" s="42">
        <v>3</v>
      </c>
      <c r="E93" s="42"/>
      <c r="F93" s="97">
        <f t="shared" si="6"/>
        <v>0</v>
      </c>
      <c r="G93" s="37">
        <f t="shared" si="7"/>
        <v>0</v>
      </c>
      <c r="H93" s="113">
        <v>0.23</v>
      </c>
      <c r="I93" s="98">
        <f t="shared" si="8"/>
        <v>0</v>
      </c>
    </row>
    <row r="94" spans="1:9" ht="12.75">
      <c r="A94" s="27">
        <v>91</v>
      </c>
      <c r="B94" s="42" t="s">
        <v>297</v>
      </c>
      <c r="C94" s="41" t="s">
        <v>24</v>
      </c>
      <c r="D94" s="42">
        <v>10</v>
      </c>
      <c r="E94" s="42"/>
      <c r="F94" s="97">
        <f t="shared" si="6"/>
        <v>0</v>
      </c>
      <c r="G94" s="37">
        <f t="shared" si="7"/>
        <v>0</v>
      </c>
      <c r="H94" s="113">
        <v>0.23</v>
      </c>
      <c r="I94" s="98">
        <f t="shared" si="8"/>
        <v>0</v>
      </c>
    </row>
    <row r="95" spans="1:9" ht="12.75">
      <c r="A95" s="80">
        <v>92</v>
      </c>
      <c r="B95" s="42" t="s">
        <v>298</v>
      </c>
      <c r="C95" s="41" t="s">
        <v>24</v>
      </c>
      <c r="D95" s="42">
        <v>15</v>
      </c>
      <c r="E95" s="42"/>
      <c r="F95" s="97">
        <f t="shared" si="6"/>
        <v>0</v>
      </c>
      <c r="G95" s="37">
        <f t="shared" si="7"/>
        <v>0</v>
      </c>
      <c r="H95" s="113">
        <v>0.23</v>
      </c>
      <c r="I95" s="98">
        <f t="shared" si="8"/>
        <v>0</v>
      </c>
    </row>
    <row r="96" spans="1:9" ht="12.75">
      <c r="A96" s="57">
        <v>93</v>
      </c>
      <c r="B96" s="42" t="s">
        <v>299</v>
      </c>
      <c r="C96" s="41" t="s">
        <v>24</v>
      </c>
      <c r="D96" s="42">
        <v>3</v>
      </c>
      <c r="E96" s="42"/>
      <c r="F96" s="97">
        <f t="shared" si="6"/>
        <v>0</v>
      </c>
      <c r="G96" s="37">
        <f t="shared" si="7"/>
        <v>0</v>
      </c>
      <c r="H96" s="113">
        <v>0.23</v>
      </c>
      <c r="I96" s="98">
        <f t="shared" si="8"/>
        <v>0</v>
      </c>
    </row>
    <row r="97" spans="1:9" ht="12.75">
      <c r="A97" s="27">
        <v>94</v>
      </c>
      <c r="B97" s="42" t="s">
        <v>300</v>
      </c>
      <c r="C97" s="41" t="s">
        <v>24</v>
      </c>
      <c r="D97" s="42">
        <v>5</v>
      </c>
      <c r="E97" s="42"/>
      <c r="F97" s="97">
        <f t="shared" si="6"/>
        <v>0</v>
      </c>
      <c r="G97" s="37">
        <f t="shared" si="7"/>
        <v>0</v>
      </c>
      <c r="H97" s="113">
        <v>0.23</v>
      </c>
      <c r="I97" s="98">
        <f t="shared" si="8"/>
        <v>0</v>
      </c>
    </row>
    <row r="98" spans="1:9" ht="12.75">
      <c r="A98" s="80">
        <v>95</v>
      </c>
      <c r="B98" s="42" t="s">
        <v>301</v>
      </c>
      <c r="C98" s="41" t="s">
        <v>24</v>
      </c>
      <c r="D98" s="42">
        <v>5</v>
      </c>
      <c r="E98" s="42"/>
      <c r="F98" s="97">
        <f t="shared" si="6"/>
        <v>0</v>
      </c>
      <c r="G98" s="37">
        <f t="shared" si="7"/>
        <v>0</v>
      </c>
      <c r="H98" s="113">
        <v>0.23</v>
      </c>
      <c r="I98" s="98">
        <f t="shared" si="8"/>
        <v>0</v>
      </c>
    </row>
    <row r="99" spans="1:9" ht="12.75">
      <c r="A99" s="57">
        <v>96</v>
      </c>
      <c r="B99" s="42" t="s">
        <v>302</v>
      </c>
      <c r="C99" s="41" t="s">
        <v>24</v>
      </c>
      <c r="D99" s="42">
        <v>5</v>
      </c>
      <c r="E99" s="42"/>
      <c r="F99" s="97">
        <f t="shared" si="6"/>
        <v>0</v>
      </c>
      <c r="G99" s="37">
        <f t="shared" si="7"/>
        <v>0</v>
      </c>
      <c r="H99" s="113">
        <v>0.23</v>
      </c>
      <c r="I99" s="98">
        <f t="shared" si="8"/>
        <v>0</v>
      </c>
    </row>
    <row r="100" spans="1:9" ht="12.75">
      <c r="A100" s="27">
        <v>97</v>
      </c>
      <c r="B100" s="42" t="s">
        <v>303</v>
      </c>
      <c r="C100" s="41" t="s">
        <v>24</v>
      </c>
      <c r="D100" s="42">
        <v>10</v>
      </c>
      <c r="E100" s="42"/>
      <c r="F100" s="97">
        <f aca="true" t="shared" si="9" ref="F100:F131">E100+E100*H100</f>
        <v>0</v>
      </c>
      <c r="G100" s="37">
        <f aca="true" t="shared" si="10" ref="G100:G135">D100*E100</f>
        <v>0</v>
      </c>
      <c r="H100" s="113">
        <v>0.23</v>
      </c>
      <c r="I100" s="98">
        <f aca="true" t="shared" si="11" ref="I100:I131">G100+G100*H100</f>
        <v>0</v>
      </c>
    </row>
    <row r="101" spans="1:9" ht="12.75">
      <c r="A101" s="80">
        <v>98</v>
      </c>
      <c r="B101" s="42" t="s">
        <v>304</v>
      </c>
      <c r="C101" s="41" t="s">
        <v>24</v>
      </c>
      <c r="D101" s="42">
        <v>10</v>
      </c>
      <c r="E101" s="42"/>
      <c r="F101" s="97">
        <f t="shared" si="9"/>
        <v>0</v>
      </c>
      <c r="G101" s="37">
        <f t="shared" si="10"/>
        <v>0</v>
      </c>
      <c r="H101" s="113">
        <v>0.23</v>
      </c>
      <c r="I101" s="98">
        <f t="shared" si="11"/>
        <v>0</v>
      </c>
    </row>
    <row r="102" spans="1:9" ht="12.75">
      <c r="A102" s="57">
        <v>99</v>
      </c>
      <c r="B102" s="42" t="s">
        <v>305</v>
      </c>
      <c r="C102" s="41" t="s">
        <v>24</v>
      </c>
      <c r="D102" s="42">
        <v>50</v>
      </c>
      <c r="E102" s="42"/>
      <c r="F102" s="97">
        <f t="shared" si="9"/>
        <v>0</v>
      </c>
      <c r="G102" s="37">
        <f t="shared" si="10"/>
        <v>0</v>
      </c>
      <c r="H102" s="113">
        <v>0.23</v>
      </c>
      <c r="I102" s="98">
        <f t="shared" si="11"/>
        <v>0</v>
      </c>
    </row>
    <row r="103" spans="1:9" ht="12.75">
      <c r="A103" s="27">
        <v>100</v>
      </c>
      <c r="B103" s="42" t="s">
        <v>307</v>
      </c>
      <c r="C103" s="41" t="s">
        <v>24</v>
      </c>
      <c r="D103" s="42">
        <v>3</v>
      </c>
      <c r="E103" s="42"/>
      <c r="F103" s="97">
        <f t="shared" si="9"/>
        <v>0</v>
      </c>
      <c r="G103" s="37">
        <f t="shared" si="10"/>
        <v>0</v>
      </c>
      <c r="H103" s="113">
        <v>0.23</v>
      </c>
      <c r="I103" s="98">
        <f t="shared" si="11"/>
        <v>0</v>
      </c>
    </row>
    <row r="104" spans="1:9" ht="12.75">
      <c r="A104" s="80">
        <v>101</v>
      </c>
      <c r="B104" s="42" t="s">
        <v>308</v>
      </c>
      <c r="C104" s="41" t="s">
        <v>24</v>
      </c>
      <c r="D104" s="42">
        <v>3</v>
      </c>
      <c r="E104" s="42"/>
      <c r="F104" s="97">
        <f t="shared" si="9"/>
        <v>0</v>
      </c>
      <c r="G104" s="37">
        <f t="shared" si="10"/>
        <v>0</v>
      </c>
      <c r="H104" s="113">
        <v>0.23</v>
      </c>
      <c r="I104" s="98">
        <f t="shared" si="11"/>
        <v>0</v>
      </c>
    </row>
    <row r="105" spans="1:9" ht="12.75">
      <c r="A105" s="57">
        <v>102</v>
      </c>
      <c r="B105" s="42" t="s">
        <v>309</v>
      </c>
      <c r="C105" s="41" t="s">
        <v>24</v>
      </c>
      <c r="D105" s="42">
        <v>3</v>
      </c>
      <c r="E105" s="42"/>
      <c r="F105" s="97">
        <f t="shared" si="9"/>
        <v>0</v>
      </c>
      <c r="G105" s="37">
        <f t="shared" si="10"/>
        <v>0</v>
      </c>
      <c r="H105" s="113">
        <v>0.23</v>
      </c>
      <c r="I105" s="98">
        <f t="shared" si="11"/>
        <v>0</v>
      </c>
    </row>
    <row r="106" spans="1:9" ht="12.75">
      <c r="A106" s="27">
        <v>103</v>
      </c>
      <c r="B106" s="42" t="s">
        <v>314</v>
      </c>
      <c r="C106" s="41" t="s">
        <v>191</v>
      </c>
      <c r="D106" s="42">
        <v>100</v>
      </c>
      <c r="E106" s="42"/>
      <c r="F106" s="97">
        <f t="shared" si="9"/>
        <v>0</v>
      </c>
      <c r="G106" s="37">
        <f t="shared" si="10"/>
        <v>0</v>
      </c>
      <c r="H106" s="113">
        <v>0.23</v>
      </c>
      <c r="I106" s="98">
        <f t="shared" si="11"/>
        <v>0</v>
      </c>
    </row>
    <row r="107" spans="1:9" ht="12.75">
      <c r="A107" s="80">
        <v>104</v>
      </c>
      <c r="B107" s="42" t="s">
        <v>315</v>
      </c>
      <c r="C107" s="41" t="s">
        <v>191</v>
      </c>
      <c r="D107" s="42">
        <v>100</v>
      </c>
      <c r="E107" s="42"/>
      <c r="F107" s="97">
        <f t="shared" si="9"/>
        <v>0</v>
      </c>
      <c r="G107" s="37">
        <f t="shared" si="10"/>
        <v>0</v>
      </c>
      <c r="H107" s="113">
        <v>0.23</v>
      </c>
      <c r="I107" s="98">
        <f t="shared" si="11"/>
        <v>0</v>
      </c>
    </row>
    <row r="108" spans="1:9" ht="12.75">
      <c r="A108" s="57">
        <v>105</v>
      </c>
      <c r="B108" s="42" t="s">
        <v>316</v>
      </c>
      <c r="C108" s="41" t="s">
        <v>191</v>
      </c>
      <c r="D108" s="42">
        <v>100</v>
      </c>
      <c r="E108" s="42"/>
      <c r="F108" s="97">
        <f t="shared" si="9"/>
        <v>0</v>
      </c>
      <c r="G108" s="37">
        <f t="shared" si="10"/>
        <v>0</v>
      </c>
      <c r="H108" s="113">
        <v>0.23</v>
      </c>
      <c r="I108" s="98">
        <f t="shared" si="11"/>
        <v>0</v>
      </c>
    </row>
    <row r="109" spans="1:9" ht="12.75">
      <c r="A109" s="27">
        <v>106</v>
      </c>
      <c r="B109" s="42" t="s">
        <v>317</v>
      </c>
      <c r="C109" s="41" t="s">
        <v>191</v>
      </c>
      <c r="D109" s="42">
        <v>100</v>
      </c>
      <c r="E109" s="42"/>
      <c r="F109" s="97">
        <f t="shared" si="9"/>
        <v>0</v>
      </c>
      <c r="G109" s="37">
        <f t="shared" si="10"/>
        <v>0</v>
      </c>
      <c r="H109" s="113">
        <v>0.23</v>
      </c>
      <c r="I109" s="98">
        <f t="shared" si="11"/>
        <v>0</v>
      </c>
    </row>
    <row r="110" spans="1:9" ht="12.75">
      <c r="A110" s="80">
        <v>107</v>
      </c>
      <c r="B110" s="42" t="s">
        <v>318</v>
      </c>
      <c r="C110" s="41" t="s">
        <v>191</v>
      </c>
      <c r="D110" s="42">
        <v>100</v>
      </c>
      <c r="E110" s="42"/>
      <c r="F110" s="97">
        <f t="shared" si="9"/>
        <v>0</v>
      </c>
      <c r="G110" s="37">
        <f t="shared" si="10"/>
        <v>0</v>
      </c>
      <c r="H110" s="113">
        <v>0.23</v>
      </c>
      <c r="I110" s="98">
        <f t="shared" si="11"/>
        <v>0</v>
      </c>
    </row>
    <row r="111" spans="1:9" ht="12.75">
      <c r="A111" s="57">
        <v>108</v>
      </c>
      <c r="B111" s="42" t="s">
        <v>320</v>
      </c>
      <c r="C111" s="41" t="s">
        <v>312</v>
      </c>
      <c r="D111" s="42">
        <v>3</v>
      </c>
      <c r="E111" s="42"/>
      <c r="F111" s="97">
        <f t="shared" si="9"/>
        <v>0</v>
      </c>
      <c r="G111" s="37">
        <f t="shared" si="10"/>
        <v>0</v>
      </c>
      <c r="H111" s="113">
        <v>0.23</v>
      </c>
      <c r="I111" s="98">
        <f t="shared" si="11"/>
        <v>0</v>
      </c>
    </row>
    <row r="112" spans="1:9" ht="12.75">
      <c r="A112" s="27">
        <v>109</v>
      </c>
      <c r="B112" s="42" t="s">
        <v>321</v>
      </c>
      <c r="C112" s="41" t="s">
        <v>322</v>
      </c>
      <c r="D112" s="42">
        <v>100</v>
      </c>
      <c r="E112" s="42"/>
      <c r="F112" s="97">
        <f t="shared" si="9"/>
        <v>0</v>
      </c>
      <c r="G112" s="37">
        <f t="shared" si="10"/>
        <v>0</v>
      </c>
      <c r="H112" s="113">
        <v>0.23</v>
      </c>
      <c r="I112" s="98">
        <f t="shared" si="11"/>
        <v>0</v>
      </c>
    </row>
    <row r="113" spans="1:9" ht="12.75">
      <c r="A113" s="80">
        <v>110</v>
      </c>
      <c r="B113" s="42" t="s">
        <v>323</v>
      </c>
      <c r="C113" s="41" t="s">
        <v>29</v>
      </c>
      <c r="D113" s="42">
        <v>10</v>
      </c>
      <c r="E113" s="42"/>
      <c r="F113" s="97">
        <f t="shared" si="9"/>
        <v>0</v>
      </c>
      <c r="G113" s="37">
        <f t="shared" si="10"/>
        <v>0</v>
      </c>
      <c r="H113" s="113">
        <v>0.23</v>
      </c>
      <c r="I113" s="98">
        <f t="shared" si="11"/>
        <v>0</v>
      </c>
    </row>
    <row r="114" spans="1:9" ht="12.75">
      <c r="A114" s="57">
        <v>111</v>
      </c>
      <c r="B114" s="42" t="s">
        <v>324</v>
      </c>
      <c r="C114" s="41" t="s">
        <v>312</v>
      </c>
      <c r="D114" s="42">
        <v>1</v>
      </c>
      <c r="E114" s="42"/>
      <c r="F114" s="97">
        <f t="shared" si="9"/>
        <v>0</v>
      </c>
      <c r="G114" s="37">
        <f t="shared" si="10"/>
        <v>0</v>
      </c>
      <c r="H114" s="113">
        <v>0.23</v>
      </c>
      <c r="I114" s="98">
        <f t="shared" si="11"/>
        <v>0</v>
      </c>
    </row>
    <row r="115" spans="1:9" ht="12.75">
      <c r="A115" s="27">
        <v>112</v>
      </c>
      <c r="B115" s="42" t="s">
        <v>325</v>
      </c>
      <c r="C115" s="41" t="s">
        <v>44</v>
      </c>
      <c r="D115" s="42">
        <v>100</v>
      </c>
      <c r="E115" s="42"/>
      <c r="F115" s="97">
        <f t="shared" si="9"/>
        <v>0</v>
      </c>
      <c r="G115" s="37">
        <f t="shared" si="10"/>
        <v>0</v>
      </c>
      <c r="H115" s="113">
        <v>0.23</v>
      </c>
      <c r="I115" s="98">
        <f t="shared" si="11"/>
        <v>0</v>
      </c>
    </row>
    <row r="116" spans="1:9" ht="12.75">
      <c r="A116" s="80">
        <v>113</v>
      </c>
      <c r="B116" s="42" t="s">
        <v>326</v>
      </c>
      <c r="C116" s="41" t="s">
        <v>322</v>
      </c>
      <c r="D116" s="42">
        <v>4</v>
      </c>
      <c r="E116" s="42"/>
      <c r="F116" s="97">
        <f t="shared" si="9"/>
        <v>0</v>
      </c>
      <c r="G116" s="37">
        <f t="shared" si="10"/>
        <v>0</v>
      </c>
      <c r="H116" s="113">
        <v>0.23</v>
      </c>
      <c r="I116" s="98">
        <f t="shared" si="11"/>
        <v>0</v>
      </c>
    </row>
    <row r="117" spans="1:9" ht="12.75">
      <c r="A117" s="57">
        <v>114</v>
      </c>
      <c r="B117" s="42" t="s">
        <v>327</v>
      </c>
      <c r="C117" s="41" t="s">
        <v>329</v>
      </c>
      <c r="D117" s="42">
        <v>3</v>
      </c>
      <c r="E117" s="42"/>
      <c r="F117" s="97">
        <f t="shared" si="9"/>
        <v>0</v>
      </c>
      <c r="G117" s="37">
        <f t="shared" si="10"/>
        <v>0</v>
      </c>
      <c r="H117" s="113">
        <v>0.23</v>
      </c>
      <c r="I117" s="98">
        <f t="shared" si="11"/>
        <v>0</v>
      </c>
    </row>
    <row r="118" spans="1:9" ht="12.75">
      <c r="A118" s="27">
        <v>115</v>
      </c>
      <c r="B118" s="42" t="s">
        <v>328</v>
      </c>
      <c r="C118" s="41" t="s">
        <v>44</v>
      </c>
      <c r="D118" s="42">
        <v>3</v>
      </c>
      <c r="E118" s="42"/>
      <c r="F118" s="97">
        <f t="shared" si="9"/>
        <v>0</v>
      </c>
      <c r="G118" s="37">
        <f t="shared" si="10"/>
        <v>0</v>
      </c>
      <c r="H118" s="113">
        <v>0.23</v>
      </c>
      <c r="I118" s="98">
        <f t="shared" si="11"/>
        <v>0</v>
      </c>
    </row>
    <row r="119" spans="1:9" ht="12.75">
      <c r="A119" s="80">
        <v>116</v>
      </c>
      <c r="B119" s="42" t="s">
        <v>330</v>
      </c>
      <c r="C119" s="41" t="s">
        <v>29</v>
      </c>
      <c r="D119" s="42">
        <v>6</v>
      </c>
      <c r="E119" s="42"/>
      <c r="F119" s="97">
        <f t="shared" si="9"/>
        <v>0</v>
      </c>
      <c r="G119" s="37">
        <f t="shared" si="10"/>
        <v>0</v>
      </c>
      <c r="H119" s="113">
        <v>0.23</v>
      </c>
      <c r="I119" s="98">
        <f t="shared" si="11"/>
        <v>0</v>
      </c>
    </row>
    <row r="120" spans="1:9" ht="12.75">
      <c r="A120" s="57">
        <v>117</v>
      </c>
      <c r="B120" s="42" t="s">
        <v>331</v>
      </c>
      <c r="C120" s="41" t="s">
        <v>322</v>
      </c>
      <c r="D120" s="42">
        <v>4</v>
      </c>
      <c r="E120" s="42"/>
      <c r="F120" s="97">
        <f t="shared" si="9"/>
        <v>0</v>
      </c>
      <c r="G120" s="37">
        <f t="shared" si="10"/>
        <v>0</v>
      </c>
      <c r="H120" s="113">
        <v>0.23</v>
      </c>
      <c r="I120" s="98">
        <f t="shared" si="11"/>
        <v>0</v>
      </c>
    </row>
    <row r="121" spans="1:9" ht="12.75">
      <c r="A121" s="27">
        <v>118</v>
      </c>
      <c r="B121" s="42" t="s">
        <v>332</v>
      </c>
      <c r="C121" s="41" t="s">
        <v>29</v>
      </c>
      <c r="D121" s="42">
        <v>200</v>
      </c>
      <c r="E121" s="42"/>
      <c r="F121" s="97">
        <f t="shared" si="9"/>
        <v>0</v>
      </c>
      <c r="G121" s="37">
        <f t="shared" si="10"/>
        <v>0</v>
      </c>
      <c r="H121" s="113">
        <v>0.23</v>
      </c>
      <c r="I121" s="98">
        <f t="shared" si="11"/>
        <v>0</v>
      </c>
    </row>
    <row r="122" spans="1:9" ht="12.75">
      <c r="A122" s="80">
        <v>119</v>
      </c>
      <c r="B122" s="42" t="s">
        <v>333</v>
      </c>
      <c r="C122" s="41" t="s">
        <v>29</v>
      </c>
      <c r="D122" s="42">
        <v>200</v>
      </c>
      <c r="E122" s="42"/>
      <c r="F122" s="97">
        <f t="shared" si="9"/>
        <v>0</v>
      </c>
      <c r="G122" s="37">
        <f t="shared" si="10"/>
        <v>0</v>
      </c>
      <c r="H122" s="113">
        <v>0.23</v>
      </c>
      <c r="I122" s="98">
        <f t="shared" si="11"/>
        <v>0</v>
      </c>
    </row>
    <row r="123" spans="1:9" ht="12.75">
      <c r="A123" s="57">
        <v>120</v>
      </c>
      <c r="B123" s="42" t="s">
        <v>334</v>
      </c>
      <c r="C123" s="41" t="s">
        <v>29</v>
      </c>
      <c r="D123" s="42">
        <v>10</v>
      </c>
      <c r="E123" s="42"/>
      <c r="F123" s="97">
        <f t="shared" si="9"/>
        <v>0</v>
      </c>
      <c r="G123" s="37">
        <f t="shared" si="10"/>
        <v>0</v>
      </c>
      <c r="H123" s="113">
        <v>0.23</v>
      </c>
      <c r="I123" s="98">
        <f t="shared" si="11"/>
        <v>0</v>
      </c>
    </row>
    <row r="124" spans="1:9" ht="12.75">
      <c r="A124" s="27">
        <v>121</v>
      </c>
      <c r="B124" s="42" t="s">
        <v>336</v>
      </c>
      <c r="C124" s="41" t="s">
        <v>29</v>
      </c>
      <c r="D124" s="42">
        <v>3</v>
      </c>
      <c r="E124" s="42"/>
      <c r="F124" s="97">
        <f t="shared" si="9"/>
        <v>0</v>
      </c>
      <c r="G124" s="37">
        <f t="shared" si="10"/>
        <v>0</v>
      </c>
      <c r="H124" s="113">
        <v>0.23</v>
      </c>
      <c r="I124" s="98">
        <f t="shared" si="11"/>
        <v>0</v>
      </c>
    </row>
    <row r="125" spans="1:9" ht="12.75">
      <c r="A125" s="80">
        <v>122</v>
      </c>
      <c r="B125" s="42" t="s">
        <v>335</v>
      </c>
      <c r="C125" s="41" t="s">
        <v>322</v>
      </c>
      <c r="D125" s="42">
        <v>3</v>
      </c>
      <c r="E125" s="42"/>
      <c r="F125" s="97">
        <f t="shared" si="9"/>
        <v>0</v>
      </c>
      <c r="G125" s="37">
        <f t="shared" si="10"/>
        <v>0</v>
      </c>
      <c r="H125" s="113">
        <v>0.23</v>
      </c>
      <c r="I125" s="98">
        <f t="shared" si="11"/>
        <v>0</v>
      </c>
    </row>
    <row r="126" spans="1:9" ht="12.75">
      <c r="A126" s="57">
        <v>123</v>
      </c>
      <c r="B126" s="42" t="s">
        <v>337</v>
      </c>
      <c r="C126" s="41" t="s">
        <v>29</v>
      </c>
      <c r="D126" s="42">
        <v>3</v>
      </c>
      <c r="E126" s="42"/>
      <c r="F126" s="97">
        <f t="shared" si="9"/>
        <v>0</v>
      </c>
      <c r="G126" s="37">
        <f t="shared" si="10"/>
        <v>0</v>
      </c>
      <c r="H126" s="113">
        <v>0.23</v>
      </c>
      <c r="I126" s="98">
        <f t="shared" si="11"/>
        <v>0</v>
      </c>
    </row>
    <row r="127" spans="1:9" ht="12.75">
      <c r="A127" s="27">
        <v>124</v>
      </c>
      <c r="B127" s="42" t="s">
        <v>344</v>
      </c>
      <c r="C127" s="41" t="s">
        <v>29</v>
      </c>
      <c r="D127" s="42">
        <v>2</v>
      </c>
      <c r="E127" s="42"/>
      <c r="F127" s="97">
        <f t="shared" si="9"/>
        <v>0</v>
      </c>
      <c r="G127" s="37">
        <f t="shared" si="10"/>
        <v>0</v>
      </c>
      <c r="H127" s="113">
        <v>0.23</v>
      </c>
      <c r="I127" s="98">
        <f t="shared" si="11"/>
        <v>0</v>
      </c>
    </row>
    <row r="128" spans="1:9" ht="12.75">
      <c r="A128" s="80">
        <v>125</v>
      </c>
      <c r="B128" s="42" t="s">
        <v>365</v>
      </c>
      <c r="C128" s="41" t="s">
        <v>29</v>
      </c>
      <c r="D128" s="42">
        <v>100</v>
      </c>
      <c r="E128" s="42"/>
      <c r="F128" s="97">
        <f t="shared" si="9"/>
        <v>0</v>
      </c>
      <c r="G128" s="37">
        <f t="shared" si="10"/>
        <v>0</v>
      </c>
      <c r="H128" s="113">
        <v>0.23</v>
      </c>
      <c r="I128" s="98">
        <f t="shared" si="11"/>
        <v>0</v>
      </c>
    </row>
    <row r="129" spans="1:9" ht="12.75">
      <c r="A129" s="57">
        <v>126</v>
      </c>
      <c r="B129" s="42" t="s">
        <v>366</v>
      </c>
      <c r="C129" s="41" t="s">
        <v>29</v>
      </c>
      <c r="D129" s="42">
        <v>100</v>
      </c>
      <c r="E129" s="42"/>
      <c r="F129" s="97">
        <f t="shared" si="9"/>
        <v>0</v>
      </c>
      <c r="G129" s="37">
        <f t="shared" si="10"/>
        <v>0</v>
      </c>
      <c r="H129" s="113">
        <v>0.23</v>
      </c>
      <c r="I129" s="98">
        <f t="shared" si="11"/>
        <v>0</v>
      </c>
    </row>
    <row r="130" spans="1:9" ht="12.75">
      <c r="A130" s="27">
        <v>127</v>
      </c>
      <c r="B130" s="42" t="s">
        <v>367</v>
      </c>
      <c r="C130" s="41" t="s">
        <v>29</v>
      </c>
      <c r="D130" s="42">
        <v>500</v>
      </c>
      <c r="E130" s="42"/>
      <c r="F130" s="97">
        <f t="shared" si="9"/>
        <v>0</v>
      </c>
      <c r="G130" s="37">
        <f t="shared" si="10"/>
        <v>0</v>
      </c>
      <c r="H130" s="113">
        <v>0.23</v>
      </c>
      <c r="I130" s="98">
        <f t="shared" si="11"/>
        <v>0</v>
      </c>
    </row>
    <row r="131" spans="1:9" ht="12.75">
      <c r="A131" s="80">
        <v>128</v>
      </c>
      <c r="B131" s="42" t="s">
        <v>368</v>
      </c>
      <c r="C131" s="41" t="s">
        <v>29</v>
      </c>
      <c r="D131" s="42">
        <v>500</v>
      </c>
      <c r="E131" s="42"/>
      <c r="F131" s="97">
        <f t="shared" si="9"/>
        <v>0</v>
      </c>
      <c r="G131" s="37">
        <f t="shared" si="10"/>
        <v>0</v>
      </c>
      <c r="H131" s="113">
        <v>0.23</v>
      </c>
      <c r="I131" s="98">
        <f t="shared" si="11"/>
        <v>0</v>
      </c>
    </row>
    <row r="132" spans="1:9" ht="12.75">
      <c r="A132" s="57">
        <v>129</v>
      </c>
      <c r="B132" s="42" t="s">
        <v>369</v>
      </c>
      <c r="C132" s="41" t="s">
        <v>29</v>
      </c>
      <c r="D132" s="42">
        <v>500</v>
      </c>
      <c r="E132" s="42"/>
      <c r="F132" s="97">
        <f>E132+E132*H132</f>
        <v>0</v>
      </c>
      <c r="G132" s="37">
        <f t="shared" si="10"/>
        <v>0</v>
      </c>
      <c r="H132" s="113">
        <v>0.23</v>
      </c>
      <c r="I132" s="98">
        <f>G132+G132*H132</f>
        <v>0</v>
      </c>
    </row>
    <row r="133" spans="1:9" ht="12.75">
      <c r="A133" s="27">
        <v>130</v>
      </c>
      <c r="B133" s="42" t="s">
        <v>370</v>
      </c>
      <c r="C133" s="41" t="s">
        <v>29</v>
      </c>
      <c r="D133" s="42">
        <v>500</v>
      </c>
      <c r="E133" s="42"/>
      <c r="F133" s="97">
        <f>E133+E133*H133</f>
        <v>0</v>
      </c>
      <c r="G133" s="37">
        <f t="shared" si="10"/>
        <v>0</v>
      </c>
      <c r="H133" s="113">
        <v>0.23</v>
      </c>
      <c r="I133" s="98">
        <f>G133+G133*H133</f>
        <v>0</v>
      </c>
    </row>
    <row r="134" spans="1:9" ht="12.75">
      <c r="A134" s="80">
        <v>131</v>
      </c>
      <c r="B134" s="42" t="s">
        <v>371</v>
      </c>
      <c r="C134" s="41" t="s">
        <v>29</v>
      </c>
      <c r="D134" s="42">
        <v>100</v>
      </c>
      <c r="E134" s="42"/>
      <c r="F134" s="97">
        <f>E134+E134*H134</f>
        <v>0</v>
      </c>
      <c r="G134" s="37">
        <f t="shared" si="10"/>
        <v>0</v>
      </c>
      <c r="H134" s="113">
        <v>0.23</v>
      </c>
      <c r="I134" s="98">
        <f>G134+G134*H134</f>
        <v>0</v>
      </c>
    </row>
    <row r="135" spans="1:9" ht="12.75">
      <c r="A135" s="57">
        <v>132</v>
      </c>
      <c r="B135" s="42" t="s">
        <v>372</v>
      </c>
      <c r="C135" s="41" t="s">
        <v>29</v>
      </c>
      <c r="D135" s="42">
        <v>100</v>
      </c>
      <c r="E135" s="42"/>
      <c r="F135" s="97">
        <f>E135+E135*H135</f>
        <v>0</v>
      </c>
      <c r="G135" s="37">
        <f t="shared" si="10"/>
        <v>0</v>
      </c>
      <c r="H135" s="113">
        <v>0.23</v>
      </c>
      <c r="I135" s="98">
        <f>G135+G135*H135</f>
        <v>0</v>
      </c>
    </row>
    <row r="136" spans="1:9" ht="12.75">
      <c r="A136" s="38"/>
      <c r="B136" s="46" t="s">
        <v>25</v>
      </c>
      <c r="C136" s="41"/>
      <c r="D136" s="41"/>
      <c r="E136" s="114">
        <f>SUM(E3:E135)</f>
        <v>0</v>
      </c>
      <c r="F136" s="114">
        <f>SUM(F3:F135)</f>
        <v>0</v>
      </c>
      <c r="G136" s="47">
        <f>SUM(G3:G135)</f>
        <v>0</v>
      </c>
      <c r="H136" s="29">
        <v>0.23</v>
      </c>
      <c r="I136" s="47">
        <f>SUM(I3:I135)</f>
        <v>0</v>
      </c>
    </row>
  </sheetData>
  <sheetProtection selectLockedCells="1" selectUnlockedCells="1"/>
  <printOptions/>
  <pageMargins left="0.7875" right="0.5701388888888889" top="0.7090277777777778" bottom="0.41180555555555554" header="0.2701388888888889" footer="0.1701388888888889"/>
  <pageSetup horizontalDpi="600" verticalDpi="600" orientation="landscape" paperSize="9" scale="94" r:id="rId1"/>
  <headerFooter alignWithMargins="0">
    <oddHeader xml:space="preserve">&amp;RZAŁĄCZNIK NR 2
Pakiet nr 4 </oddHeader>
    <oddFooter>&amp;C&amp;"Times New Roman,Normalny"&amp;12Strona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0" customWidth="1"/>
    <col min="2" max="2" width="44.421875" style="0" customWidth="1"/>
    <col min="3" max="3" width="9.57421875" style="0" customWidth="1"/>
    <col min="4" max="4" width="8.00390625" style="0" customWidth="1"/>
  </cols>
  <sheetData>
    <row r="1" spans="1:9" ht="38.25">
      <c r="A1" s="27" t="s">
        <v>1</v>
      </c>
      <c r="B1" s="27" t="s">
        <v>11</v>
      </c>
      <c r="C1" s="27" t="s">
        <v>12</v>
      </c>
      <c r="D1" s="27" t="s">
        <v>13</v>
      </c>
      <c r="E1" s="28" t="s">
        <v>14</v>
      </c>
      <c r="F1" s="28" t="s">
        <v>15</v>
      </c>
      <c r="G1" s="28" t="s">
        <v>16</v>
      </c>
      <c r="H1" s="29" t="s">
        <v>17</v>
      </c>
      <c r="I1" s="28" t="s">
        <v>5</v>
      </c>
    </row>
    <row r="2" spans="1:9" ht="12.75">
      <c r="A2" s="34">
        <v>1</v>
      </c>
      <c r="B2" s="30" t="s">
        <v>26</v>
      </c>
      <c r="C2" s="30" t="s">
        <v>27</v>
      </c>
      <c r="D2" s="30" t="s">
        <v>28</v>
      </c>
      <c r="E2" s="35" t="s">
        <v>18</v>
      </c>
      <c r="F2" s="30" t="s">
        <v>19</v>
      </c>
      <c r="G2" s="30" t="s">
        <v>20</v>
      </c>
      <c r="H2" s="30" t="s">
        <v>21</v>
      </c>
      <c r="I2" s="30" t="s">
        <v>22</v>
      </c>
    </row>
    <row r="3" spans="1:9" ht="25.5">
      <c r="A3" s="27">
        <v>1</v>
      </c>
      <c r="B3" s="43" t="s">
        <v>47</v>
      </c>
      <c r="C3" s="27" t="s">
        <v>24</v>
      </c>
      <c r="D3" s="27">
        <v>200</v>
      </c>
      <c r="E3" s="32"/>
      <c r="F3" s="97">
        <f aca="true" t="shared" si="0" ref="F3:F10">E3+E3*H3</f>
        <v>0</v>
      </c>
      <c r="G3" s="37">
        <f aca="true" t="shared" si="1" ref="G3:G10">D3*E3</f>
        <v>0</v>
      </c>
      <c r="H3" s="113">
        <v>0.23</v>
      </c>
      <c r="I3" s="98">
        <f aca="true" t="shared" si="2" ref="I3:I10">G3+G3*H3</f>
        <v>0</v>
      </c>
    </row>
    <row r="4" spans="1:9" ht="25.5">
      <c r="A4" s="27">
        <v>2</v>
      </c>
      <c r="B4" s="43" t="s">
        <v>69</v>
      </c>
      <c r="C4" s="27" t="s">
        <v>38</v>
      </c>
      <c r="D4" s="27">
        <v>100</v>
      </c>
      <c r="E4" s="32"/>
      <c r="F4" s="97">
        <f t="shared" si="0"/>
        <v>0</v>
      </c>
      <c r="G4" s="37">
        <f t="shared" si="1"/>
        <v>0</v>
      </c>
      <c r="H4" s="113">
        <v>0.23</v>
      </c>
      <c r="I4" s="98">
        <f t="shared" si="2"/>
        <v>0</v>
      </c>
    </row>
    <row r="5" spans="1:9" ht="25.5">
      <c r="A5" s="27">
        <v>3</v>
      </c>
      <c r="B5" s="43" t="s">
        <v>70</v>
      </c>
      <c r="C5" s="27" t="s">
        <v>38</v>
      </c>
      <c r="D5" s="27">
        <v>100</v>
      </c>
      <c r="E5" s="32"/>
      <c r="F5" s="97">
        <f t="shared" si="0"/>
        <v>0</v>
      </c>
      <c r="G5" s="37">
        <f t="shared" si="1"/>
        <v>0</v>
      </c>
      <c r="H5" s="113">
        <v>0.23</v>
      </c>
      <c r="I5" s="98">
        <f t="shared" si="2"/>
        <v>0</v>
      </c>
    </row>
    <row r="6" spans="1:9" ht="25.5">
      <c r="A6" s="27">
        <v>4</v>
      </c>
      <c r="B6" s="43" t="s">
        <v>71</v>
      </c>
      <c r="C6" s="27" t="s">
        <v>38</v>
      </c>
      <c r="D6" s="27">
        <v>100</v>
      </c>
      <c r="E6" s="32"/>
      <c r="F6" s="97">
        <f t="shared" si="0"/>
        <v>0</v>
      </c>
      <c r="G6" s="37">
        <f t="shared" si="1"/>
        <v>0</v>
      </c>
      <c r="H6" s="113">
        <v>0.23</v>
      </c>
      <c r="I6" s="98">
        <f t="shared" si="2"/>
        <v>0</v>
      </c>
    </row>
    <row r="7" spans="1:9" ht="25.5">
      <c r="A7" s="27">
        <v>5</v>
      </c>
      <c r="B7" s="43" t="s">
        <v>72</v>
      </c>
      <c r="C7" s="27" t="s">
        <v>38</v>
      </c>
      <c r="D7" s="27">
        <v>100</v>
      </c>
      <c r="E7" s="32"/>
      <c r="F7" s="97">
        <f t="shared" si="0"/>
        <v>0</v>
      </c>
      <c r="G7" s="37">
        <f t="shared" si="1"/>
        <v>0</v>
      </c>
      <c r="H7" s="113">
        <v>0.23</v>
      </c>
      <c r="I7" s="98">
        <f t="shared" si="2"/>
        <v>0</v>
      </c>
    </row>
    <row r="8" spans="1:9" ht="25.5">
      <c r="A8" s="27">
        <v>6</v>
      </c>
      <c r="B8" s="43" t="s">
        <v>73</v>
      </c>
      <c r="C8" s="27" t="s">
        <v>38</v>
      </c>
      <c r="D8" s="27">
        <v>100</v>
      </c>
      <c r="E8" s="44"/>
      <c r="F8" s="97">
        <f t="shared" si="0"/>
        <v>0</v>
      </c>
      <c r="G8" s="37">
        <f t="shared" si="1"/>
        <v>0</v>
      </c>
      <c r="H8" s="113">
        <v>0.23</v>
      </c>
      <c r="I8" s="98">
        <f t="shared" si="2"/>
        <v>0</v>
      </c>
    </row>
    <row r="9" spans="1:9" ht="25.5">
      <c r="A9" s="27">
        <v>7</v>
      </c>
      <c r="B9" s="43" t="s">
        <v>48</v>
      </c>
      <c r="C9" s="27" t="s">
        <v>46</v>
      </c>
      <c r="D9" s="27">
        <v>20</v>
      </c>
      <c r="E9" s="45"/>
      <c r="F9" s="97">
        <f t="shared" si="0"/>
        <v>0</v>
      </c>
      <c r="G9" s="37">
        <f t="shared" si="1"/>
        <v>0</v>
      </c>
      <c r="H9" s="113">
        <v>0.23</v>
      </c>
      <c r="I9" s="98">
        <f t="shared" si="2"/>
        <v>0</v>
      </c>
    </row>
    <row r="10" spans="1:9" ht="25.5">
      <c r="A10" s="27">
        <v>8</v>
      </c>
      <c r="B10" s="43" t="s">
        <v>74</v>
      </c>
      <c r="C10" s="27" t="s">
        <v>24</v>
      </c>
      <c r="D10" s="27">
        <v>100</v>
      </c>
      <c r="E10" s="45"/>
      <c r="F10" s="97">
        <f t="shared" si="0"/>
        <v>0</v>
      </c>
      <c r="G10" s="37">
        <f t="shared" si="1"/>
        <v>0</v>
      </c>
      <c r="H10" s="113">
        <v>0.23</v>
      </c>
      <c r="I10" s="98">
        <f t="shared" si="2"/>
        <v>0</v>
      </c>
    </row>
    <row r="11" spans="1:9" ht="12.75">
      <c r="A11" s="38"/>
      <c r="B11" s="46" t="s">
        <v>25</v>
      </c>
      <c r="C11" s="41"/>
      <c r="D11" s="41"/>
      <c r="E11" s="114">
        <f>SUM(E3:E10)</f>
        <v>0</v>
      </c>
      <c r="F11" s="114">
        <f>SUM(F3:F10)</f>
        <v>0</v>
      </c>
      <c r="G11" s="47">
        <f>SUM(G3:G10)</f>
        <v>0</v>
      </c>
      <c r="H11" s="29">
        <v>0.23</v>
      </c>
      <c r="I11" s="47">
        <f>SUM(I3:I10)</f>
        <v>0</v>
      </c>
    </row>
  </sheetData>
  <sheetProtection selectLockedCells="1" selectUnlockedCells="1"/>
  <printOptions/>
  <pageMargins left="0.7875" right="0.7875" top="1.2194444444444446" bottom="1.0527777777777778" header="0.7875" footer="0.7875"/>
  <pageSetup horizontalDpi="600" verticalDpi="600" orientation="landscape" paperSize="9" r:id="rId1"/>
  <headerFooter alignWithMargins="0">
    <oddHeader>&amp;R&amp;"Times New Roman,Normalny"&amp;12ZAŁĄCZNIK NR 2
Pakiet nr 5</oddHeader>
    <oddFooter>&amp;C&amp;"Times New Roman,Normalny"&amp;12Strona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Dmoch</dc:creator>
  <cp:keywords/>
  <dc:description/>
  <cp:lastModifiedBy>Krzysztof Masłowski</cp:lastModifiedBy>
  <cp:lastPrinted>2018-05-04T05:54:27Z</cp:lastPrinted>
  <dcterms:created xsi:type="dcterms:W3CDTF">2017-04-18T08:33:17Z</dcterms:created>
  <dcterms:modified xsi:type="dcterms:W3CDTF">2019-05-30T09:59:01Z</dcterms:modified>
  <cp:category/>
  <cp:version/>
  <cp:contentType/>
  <cp:contentStatus/>
</cp:coreProperties>
</file>