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firstSheet="11" activeTab="22"/>
  </bookViews>
  <sheets>
    <sheet name="pakiet 1" sheetId="1" r:id="rId1"/>
    <sheet name="pakiet 2" sheetId="2" r:id="rId2"/>
    <sheet name="pakiet 3." sheetId="3" r:id="rId3"/>
    <sheet name="pakiet 4.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 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  <sheet name="Arkusz21" sheetId="21" r:id="rId21"/>
    <sheet name="Arkusz22" sheetId="22" r:id="rId22"/>
    <sheet name="Arkusz 23" sheetId="23" r:id="rId23"/>
    <sheet name="Arkusz1" sheetId="24" state="hidden" r:id="rId24"/>
  </sheets>
  <definedNames/>
  <calcPr fullCalcOnLoad="1"/>
</workbook>
</file>

<file path=xl/sharedStrings.xml><?xml version="1.0" encoding="utf-8"?>
<sst xmlns="http://schemas.openxmlformats.org/spreadsheetml/2006/main" count="376" uniqueCount="96">
  <si>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</si>
  <si>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</si>
  <si>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</si>
  <si>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</si>
  <si>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</si>
  <si>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</si>
  <si>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</si>
  <si>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</si>
  <si>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</si>
  <si>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</si>
  <si>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</si>
  <si>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</si>
  <si>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euro </t>
  </si>
  <si>
    <t>euro</t>
  </si>
  <si>
    <t>Pakiet 5</t>
  </si>
  <si>
    <t>Pakiet 4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</si>
  <si>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</si>
  <si>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</si>
  <si>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</si>
  <si>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</si>
  <si>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</si>
  <si>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</si>
  <si>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</si>
  <si>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</si>
  <si>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</si>
  <si>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</si>
  <si>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</si>
  <si>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</si>
  <si>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19</t>
  </si>
  <si>
    <t>Pakiet 20</t>
  </si>
  <si>
    <t>Pakiet 21</t>
  </si>
  <si>
    <t>Pakiet 22</t>
  </si>
  <si>
    <t xml:space="preserve"> </t>
  </si>
  <si>
    <t>Pakiet 1 - Rozbudowa posiadanego przez Zamawiającego Systemu telemetrii oraz monitoringu typu MU-971RK produkcji Nihon Kohden</t>
  </si>
  <si>
    <t>Pakiet 2 - Rozbudowa posiadanego przez Zamawiającego Systemu telemetrii typu Apex Pro oraz centrali monitorującej typu CIC-DRSD-DCBDX-AXXXX produkcji GE MEDICAL SYSTEM</t>
  </si>
  <si>
    <t>Nadajnik telemetryczny EKG</t>
  </si>
  <si>
    <t>Kardiomonitor</t>
  </si>
  <si>
    <t>Upgrade posiadanej centrali i telemetrii</t>
  </si>
  <si>
    <t>Upgrade posiadanej centrali telemetrii</t>
  </si>
  <si>
    <t xml:space="preserve">Bezprzewodowy nadajnik systemu telemetrii </t>
  </si>
  <si>
    <t>Upgrade posiadanej centrali monitoringu</t>
  </si>
  <si>
    <t xml:space="preserve">Pakiet 3   </t>
  </si>
  <si>
    <t xml:space="preserve">pompa  infuzyjna  strzykawkowa </t>
  </si>
  <si>
    <t>urzadzenie do mechanicznej   kopresji klatki piersiowej</t>
  </si>
  <si>
    <t xml:space="preserve">diatermia </t>
  </si>
  <si>
    <t>mankiet do podawania płynów</t>
  </si>
  <si>
    <t>podest operacyjny dwustopniowy</t>
  </si>
  <si>
    <t xml:space="preserve">pompa do  kontrapulsacji  wewnatrzaortalnej z oprogramowniem </t>
  </si>
  <si>
    <t>przenośnik  taśmowo - rolkowy  do przesuwania pacjentów w płaszczyźnie  poziomej</t>
  </si>
  <si>
    <t xml:space="preserve">stojak na obuwie operacyjne </t>
  </si>
  <si>
    <t>stolik typu Mayo</t>
  </si>
  <si>
    <t>stymulator zewnetrzny</t>
  </si>
  <si>
    <t>szafa na leki</t>
  </si>
  <si>
    <t>taboret jezdny zabiegowy</t>
  </si>
  <si>
    <t xml:space="preserve">wózek  medyczny - zabiegowy </t>
  </si>
  <si>
    <t>szt</t>
  </si>
  <si>
    <t>stojak do wlewów kroplowych</t>
  </si>
  <si>
    <t>nosze płachtowe</t>
  </si>
  <si>
    <t>stolik typu przyjaciel</t>
  </si>
  <si>
    <t xml:space="preserve">stolik zabiegowy </t>
  </si>
  <si>
    <t xml:space="preserve">aparat do natleniania pozaustrojowego </t>
  </si>
  <si>
    <t>wózek zabiegowy  ,  dwublatowy , mobilny</t>
  </si>
  <si>
    <t xml:space="preserve">Naszwa </t>
  </si>
  <si>
    <t xml:space="preserve">Ilość </t>
  </si>
  <si>
    <t>Cena netto</t>
  </si>
  <si>
    <t>Cena burto</t>
  </si>
  <si>
    <t xml:space="preserve">Wartość netto </t>
  </si>
  <si>
    <t xml:space="preserve">Vat % </t>
  </si>
  <si>
    <t xml:space="preserve">Wartość brutto </t>
  </si>
  <si>
    <t>NOŻYCZKI PREPARACYJNE SUPER OSTRE TYP METZENBAUM ODGIĘTE DŁUGOŚĆ 180 MM KOŃCE TĘPO TĘPE</t>
  </si>
  <si>
    <t>NOŻYCZKI  PREPARACYJNE  ODGIĘTE  TYP METZENBAUM DŁUGOŚĆ 180 MM OSTRZA TĘPO TEPE UTWARDZONE Z TWARDĄ WKŁADKĄ ZŁOTE UCHA</t>
  </si>
  <si>
    <t>KLESZ.DO TAMP.BOZEMANN ZAKRZ.W KSZT.S</t>
  </si>
  <si>
    <t>KLESZCZYKI NACZYNIOWE TYP MICRO HALSTED PROSTE DŁUGOŚĆ 125 MM DELIKATNE SKOK ZĄBKÓW 0,5 MM</t>
  </si>
  <si>
    <t>KLESZCZYKI NACZYNIOWE TYP MICRO HALSTED ODGIĘTE DŁUGOŚĆ 125 MM DELIKATNE SKOK ZĄBKÓW 0,5 MM</t>
  </si>
  <si>
    <t>KLESZCZYKI NACZYNIOWE TYP ROCHESTER-PEAN ODGIĘTE DŁUGOŚĆ 200 MM SKOK ZĄBKÓW 0,9 MM</t>
  </si>
  <si>
    <t>PINCETA ANATOMICZNA Z UZĘBIENIEM ATRAUMATYCZNYM TYP DE BAKEY  SZEROKOŚĆ PYSZCZKA 2,8MM PROSTA DŁ.150MM</t>
  </si>
  <si>
    <t>PINCETA CHIRURGICZNA STANDARD PROSTA KOŃCÓWKA ROBOCZA 1/2 ZĄBKI DŁUGOŚĆ 160 MM</t>
  </si>
  <si>
    <t>HAK OPERACYJNY TYP KOCHER CZTEROZĘBNY PÓŁOSTRY 16X20 MM DŁUGOŚĆ 220 MM</t>
  </si>
  <si>
    <t>HAK OPERACYJNY TYP LANGENBECK 30X10 MM DŁUGOŚĆ 230 MM</t>
  </si>
  <si>
    <t>ROZWIERACZ TYP WEITLANER TĘPY 3X4 ZĘBY SZEROKOŚĆ 20,5 MM DŁUGOŚC CAŁKOWITA 195 MM</t>
  </si>
  <si>
    <t xml:space="preserve">KLESZCZYKI PREPARACYJNE TYP OVERHOLT-GEISSENDOERFER ODGIĘTE DŁUGOŚĆ 195 MM FIGURA 0 </t>
  </si>
  <si>
    <t>IMADŁO CHIRURGICZNE TYP HEGAR-MAYO Z ZAPADKĄ DŁUGOŚĆ 150 MM CZĘŚĆ ROBOCZA Z TWARDĄ WKŁADKĄ SZCZĘKI ZĄBKOWANE KRZYŻOWO SKOK 0,5 MM</t>
  </si>
  <si>
    <t>UCHWYT SKALPELA NR 4 DŁUGOŚĆ 135 MM</t>
  </si>
  <si>
    <t>UCHWYT SKALPELA NR 3 DŁUGOŚĆ 125 MM</t>
  </si>
  <si>
    <t>KLESZCZYKI NACZYNIOWE TYP ROCHESTER-PEAN PROSTE DŁUGOŚĆ 200 MM SKOK ZĄBKÓW 0,9 MM</t>
  </si>
  <si>
    <t>NOŻYCZKI DO LIGATURY ODGIĘTE DŁUGOŚĆ 145 MM OSTRZA TĘPO TEPE UTWARDZONE Z TWARDĄ WKŁADKĄ ZŁOTE UCHA</t>
  </si>
  <si>
    <t>STALOWY KUBEK MIAROWY Z PODZIAŁKĄ O POJ. 0,25 LITRA Z UCHWYTEM</t>
  </si>
  <si>
    <t>1/2 KOSZ STALOWY PERFOROWANY Z NÓŻKAMI O WYMIARACH 243X253X106MM</t>
  </si>
  <si>
    <t>WANNA DO KONTENERA O WYMIARACH 300X274X135MM WYKONANA ZE STOPU ALUMINIUM Z ERGONOMICZNYMI UCHWYTAMI BLOKUJACYMI SIĘ POD  KATEM 90 STOPNI. WYPOSAŻONA W UCHWYTY NA TABLICZKI IDENTYFIKACYJNE PO OBU STRONACH KONTENERA.</t>
  </si>
  <si>
    <t>PRIMELINE PRO 1/2 POKRYWA SREBRNA</t>
  </si>
  <si>
    <t>TABLICZKA IDENTYFIKACYJNA Z OPISEM WG. WYMAGAŃ ZAMAWIAJĄCEGO DO 13 MIEJSC W CZERWONYM KOLORZE</t>
  </si>
  <si>
    <t xml:space="preserve">Razem </t>
  </si>
  <si>
    <t>Razem  5 kpl</t>
  </si>
  <si>
    <t>Pakiet 18 - komplet narzędzi  x 5 kpl.</t>
  </si>
  <si>
    <t>Pakiet 23</t>
  </si>
  <si>
    <t>macertor do pulpy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</si>
</sst>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0" fontId="53" fillId="0" borderId="10" xfId="0" applyNumberFormat="1" applyFont="1" applyBorder="1" applyAlignment="1">
      <alignment horizontal="center" vertical="center" wrapText="1"/>
    </xf>
    <xf numFmtId="164" fontId="4" fillId="33" borderId="11" xfId="52" applyNumberFormat="1" applyFont="1" applyFill="1" applyBorder="1" applyAlignment="1">
      <alignment horizontal="right" vertical="center" wrapText="1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34" borderId="10" xfId="0" applyFont="1" applyFill="1" applyBorder="1" applyAlignment="1">
      <alignment horizontal="center" vertical="center" wrapText="1"/>
    </xf>
    <xf numFmtId="4" fontId="29" fillId="34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" fontId="29" fillId="33" borderId="10" xfId="52" applyNumberFormat="1" applyFont="1" applyFill="1" applyBorder="1" applyAlignment="1">
      <alignment horizontal="right" vertical="center" wrapText="1"/>
      <protection/>
    </xf>
    <xf numFmtId="164" fontId="29" fillId="33" borderId="10" xfId="52" applyNumberFormat="1" applyFont="1" applyFill="1" applyBorder="1" applyAlignment="1">
      <alignment horizontal="right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/>
    </xf>
    <xf numFmtId="2" fontId="29" fillId="34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3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right" vertical="center"/>
    </xf>
    <xf numFmtId="4" fontId="30" fillId="33" borderId="10" xfId="52" applyNumberFormat="1" applyFont="1" applyFill="1" applyBorder="1" applyAlignment="1">
      <alignment horizontal="right" vertical="center" wrapText="1"/>
      <protection/>
    </xf>
    <xf numFmtId="164" fontId="30" fillId="33" borderId="10" xfId="52" applyNumberFormat="1" applyFont="1" applyFill="1" applyBorder="1" applyAlignment="1">
      <alignment horizontal="right" vertical="center" wrapText="1"/>
      <protection/>
    </xf>
    <xf numFmtId="164" fontId="32" fillId="33" borderId="10" xfId="52" applyNumberFormat="1" applyFont="1" applyFill="1" applyBorder="1" applyAlignment="1">
      <alignment horizontal="right" vertical="center" wrapText="1"/>
      <protection/>
    </xf>
    <xf numFmtId="0" fontId="28" fillId="0" borderId="10" xfId="0" applyFont="1" applyBorder="1" applyAlignment="1">
      <alignment/>
    </xf>
    <xf numFmtId="44" fontId="28" fillId="0" borderId="10" xfId="0" applyNumberFormat="1" applyFont="1" applyBorder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165" fontId="30" fillId="0" borderId="10" xfId="52" applyNumberFormat="1" applyFont="1" applyBorder="1" applyAlignment="1">
      <alignment horizontal="center" vertical="center" wrapText="1"/>
      <protection/>
    </xf>
    <xf numFmtId="2" fontId="53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 horizontal="right" vertic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4" fillId="0" borderId="10" xfId="52" applyFont="1" applyFill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PageLayoutView="0" workbookViewId="0" topLeftCell="A4">
      <selection activeCell="L27" sqref="L27"/>
    </sheetView>
  </sheetViews>
  <sheetFormatPr defaultColWidth="9.140625" defaultRowHeight="15"/>
  <cols>
    <col min="1" max="1" width="3.7109375" style="0" bestFit="1" customWidth="1"/>
    <col min="2" max="2" width="57.421875" style="0" bestFit="1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8515625" style="0" bestFit="1" customWidth="1"/>
    <col min="8" max="8" width="10.57421875" style="0" bestFit="1" customWidth="1"/>
    <col min="9" max="9" width="11.140625" style="0" customWidth="1"/>
  </cols>
  <sheetData>
    <row r="2" ht="15">
      <c r="B2" s="13" t="s">
        <v>11</v>
      </c>
    </row>
    <row r="5" spans="1:10" ht="29.25" customHeight="1">
      <c r="A5" s="59" t="s">
        <v>33</v>
      </c>
      <c r="B5" s="59"/>
      <c r="C5" s="59"/>
      <c r="D5" s="59"/>
      <c r="E5" s="59"/>
      <c r="F5" s="59"/>
      <c r="G5" s="59"/>
      <c r="H5" s="59"/>
      <c r="I5" s="59"/>
      <c r="J5" s="2"/>
    </row>
    <row r="6" spans="1:10" ht="25.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"/>
    </row>
    <row r="7" spans="1:10" ht="15">
      <c r="A7" s="8">
        <v>1</v>
      </c>
      <c r="B7" s="17" t="s">
        <v>38</v>
      </c>
      <c r="C7" s="9" t="s">
        <v>9</v>
      </c>
      <c r="D7" s="3">
        <v>1</v>
      </c>
      <c r="E7" s="4"/>
      <c r="F7" s="5"/>
      <c r="G7" s="6"/>
      <c r="H7" s="7"/>
      <c r="I7" s="6"/>
      <c r="J7" s="2"/>
    </row>
    <row r="8" spans="1:10" ht="15">
      <c r="A8" s="8">
        <v>2</v>
      </c>
      <c r="B8" s="17" t="s">
        <v>39</v>
      </c>
      <c r="C8" s="9" t="s">
        <v>9</v>
      </c>
      <c r="D8" s="3">
        <v>2</v>
      </c>
      <c r="E8" s="4"/>
      <c r="F8" s="5"/>
      <c r="G8" s="6"/>
      <c r="H8" s="22"/>
      <c r="I8" s="6"/>
      <c r="J8" s="2"/>
    </row>
    <row r="9" spans="1:10" ht="15">
      <c r="A9" s="8">
        <v>3</v>
      </c>
      <c r="B9" s="17" t="s">
        <v>39</v>
      </c>
      <c r="C9" s="9" t="s">
        <v>9</v>
      </c>
      <c r="D9" s="3">
        <v>10</v>
      </c>
      <c r="E9" s="4"/>
      <c r="F9" s="5"/>
      <c r="G9" s="6"/>
      <c r="H9" s="22"/>
      <c r="I9" s="6"/>
      <c r="J9" s="2"/>
    </row>
    <row r="10" spans="1:10" ht="15">
      <c r="A10" s="8">
        <v>4</v>
      </c>
      <c r="B10" s="17" t="s">
        <v>40</v>
      </c>
      <c r="C10" s="9" t="s">
        <v>9</v>
      </c>
      <c r="D10" s="3">
        <v>1</v>
      </c>
      <c r="E10" s="4"/>
      <c r="F10" s="5"/>
      <c r="G10" s="6"/>
      <c r="H10" s="22"/>
      <c r="I10" s="6"/>
      <c r="J10" s="2"/>
    </row>
    <row r="11" spans="1:10" ht="15">
      <c r="A11" s="2"/>
      <c r="B11" s="2"/>
      <c r="C11" s="2"/>
      <c r="D11" s="2"/>
      <c r="E11" s="1"/>
      <c r="F11" s="14" t="s">
        <v>10</v>
      </c>
      <c r="G11" s="15">
        <f>SUM(G7:G10)</f>
        <v>0</v>
      </c>
      <c r="H11" s="15"/>
      <c r="I11" s="15">
        <f>SUM(I7:I10)</f>
        <v>0</v>
      </c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 t="s">
        <v>12</v>
      </c>
      <c r="I13" s="18">
        <f>G11/4.3117</f>
        <v>0</v>
      </c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60"/>
      <c r="C15" s="60"/>
      <c r="D15" s="60"/>
      <c r="E15" s="60"/>
      <c r="F15" s="60"/>
      <c r="G15" s="60"/>
      <c r="H15" s="60"/>
      <c r="I15" s="60"/>
      <c r="J15" s="2"/>
    </row>
    <row r="16" spans="1:10" ht="15">
      <c r="A16" s="2"/>
      <c r="B16" s="2"/>
      <c r="C16" s="2"/>
      <c r="D16" s="2"/>
      <c r="E16" s="2"/>
      <c r="F16" s="2"/>
      <c r="G16" s="2"/>
      <c r="H16" s="11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11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12"/>
      <c r="I18" s="2"/>
      <c r="J18" s="2"/>
    </row>
  </sheetData>
  <sheetProtection/>
  <mergeCells count="2">
    <mergeCell ref="A5:I5"/>
    <mergeCell ref="B15:I1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20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49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 t="s">
        <v>49</v>
      </c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21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50</v>
      </c>
      <c r="C8" s="9" t="s">
        <v>9</v>
      </c>
      <c r="D8" s="3">
        <v>4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22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61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23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51</v>
      </c>
      <c r="C8" s="9" t="s">
        <v>9</v>
      </c>
      <c r="D8" s="3">
        <v>5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24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52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25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53</v>
      </c>
      <c r="C8" s="9" t="s">
        <v>9</v>
      </c>
      <c r="D8" s="3">
        <v>4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26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54</v>
      </c>
      <c r="C8" s="9" t="s">
        <v>9</v>
      </c>
      <c r="D8" s="3">
        <v>5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6.7109375" style="0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1" ht="15">
      <c r="A1" t="s">
        <v>32</v>
      </c>
    </row>
    <row r="2" ht="15">
      <c r="B2" s="13" t="s">
        <v>11</v>
      </c>
    </row>
    <row r="6" spans="1:9" ht="15" customHeight="1">
      <c r="A6" s="61" t="s">
        <v>27</v>
      </c>
      <c r="B6" s="62"/>
      <c r="C6" s="62"/>
      <c r="D6" s="62"/>
      <c r="E6" s="62"/>
      <c r="F6" s="62"/>
      <c r="G6" s="62"/>
      <c r="H6" s="62"/>
      <c r="I6" s="63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56</v>
      </c>
      <c r="C8" s="9" t="s">
        <v>55</v>
      </c>
      <c r="D8" s="3">
        <v>2</v>
      </c>
      <c r="E8" s="20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F40" sqref="F40"/>
    </sheetView>
  </sheetViews>
  <sheetFormatPr defaultColWidth="9.140625" defaultRowHeight="15"/>
  <cols>
    <col min="1" max="1" width="3.7109375" style="44" bestFit="1" customWidth="1"/>
    <col min="2" max="2" width="30.57421875" style="42" customWidth="1"/>
    <col min="3" max="3" width="4.00390625" style="44" bestFit="1" customWidth="1"/>
    <col min="4" max="4" width="9.140625" style="23" customWidth="1"/>
    <col min="5" max="5" width="10.140625" style="35" bestFit="1" customWidth="1"/>
    <col min="6" max="6" width="10.140625" style="23" bestFit="1" customWidth="1"/>
    <col min="7" max="7" width="6.8515625" style="23" customWidth="1"/>
    <col min="8" max="8" width="12.28125" style="23" customWidth="1"/>
    <col min="9" max="16384" width="9.140625" style="23" customWidth="1"/>
  </cols>
  <sheetData>
    <row r="2" ht="30">
      <c r="B2" s="39" t="s">
        <v>11</v>
      </c>
    </row>
    <row r="6" spans="1:8" ht="15">
      <c r="A6" s="64" t="s">
        <v>93</v>
      </c>
      <c r="B6" s="64"/>
      <c r="C6" s="64"/>
      <c r="D6" s="64"/>
      <c r="E6" s="64"/>
      <c r="F6" s="64"/>
      <c r="G6" s="64"/>
      <c r="H6" s="64"/>
    </row>
    <row r="7" spans="1:8" ht="22.5">
      <c r="A7" s="24" t="s">
        <v>0</v>
      </c>
      <c r="B7" s="24" t="s">
        <v>62</v>
      </c>
      <c r="C7" s="24" t="s">
        <v>63</v>
      </c>
      <c r="D7" s="24" t="s">
        <v>64</v>
      </c>
      <c r="E7" s="36" t="s">
        <v>65</v>
      </c>
      <c r="F7" s="25" t="s">
        <v>66</v>
      </c>
      <c r="G7" s="25" t="s">
        <v>67</v>
      </c>
      <c r="H7" s="25" t="s">
        <v>68</v>
      </c>
    </row>
    <row r="8" spans="1:8" ht="64.5" customHeight="1">
      <c r="A8" s="24">
        <v>1</v>
      </c>
      <c r="B8" s="26" t="s">
        <v>69</v>
      </c>
      <c r="C8" s="27">
        <v>6</v>
      </c>
      <c r="D8" s="28"/>
      <c r="E8" s="34"/>
      <c r="F8" s="29"/>
      <c r="G8" s="30"/>
      <c r="H8" s="30"/>
    </row>
    <row r="9" spans="1:8" ht="48.75">
      <c r="A9" s="45">
        <v>2</v>
      </c>
      <c r="B9" s="40" t="s">
        <v>70</v>
      </c>
      <c r="C9" s="45">
        <v>6</v>
      </c>
      <c r="D9" s="31"/>
      <c r="E9" s="37"/>
      <c r="F9" s="29"/>
      <c r="G9" s="30"/>
      <c r="H9" s="30"/>
    </row>
    <row r="10" spans="1:8" ht="24.75">
      <c r="A10" s="24">
        <v>3</v>
      </c>
      <c r="B10" s="40" t="s">
        <v>71</v>
      </c>
      <c r="C10" s="45">
        <v>3</v>
      </c>
      <c r="D10" s="31"/>
      <c r="E10" s="37"/>
      <c r="F10" s="29"/>
      <c r="G10" s="30"/>
      <c r="H10" s="30"/>
    </row>
    <row r="11" spans="1:8" ht="36.75">
      <c r="A11" s="45">
        <v>4</v>
      </c>
      <c r="B11" s="40" t="s">
        <v>72</v>
      </c>
      <c r="C11" s="45">
        <v>9</v>
      </c>
      <c r="D11" s="31"/>
      <c r="E11" s="37"/>
      <c r="F11" s="29"/>
      <c r="G11" s="30"/>
      <c r="H11" s="30"/>
    </row>
    <row r="12" spans="1:8" ht="36.75">
      <c r="A12" s="24">
        <v>5</v>
      </c>
      <c r="B12" s="40" t="s">
        <v>73</v>
      </c>
      <c r="C12" s="45">
        <v>9</v>
      </c>
      <c r="D12" s="31"/>
      <c r="E12" s="37"/>
      <c r="F12" s="29"/>
      <c r="G12" s="30"/>
      <c r="H12" s="30"/>
    </row>
    <row r="13" spans="1:8" ht="36">
      <c r="A13" s="45">
        <v>6</v>
      </c>
      <c r="B13" s="32" t="s">
        <v>74</v>
      </c>
      <c r="C13" s="31">
        <v>6</v>
      </c>
      <c r="D13" s="31"/>
      <c r="E13" s="37"/>
      <c r="F13" s="29"/>
      <c r="G13" s="30"/>
      <c r="H13" s="30"/>
    </row>
    <row r="14" spans="1:8" ht="48.75">
      <c r="A14" s="24">
        <v>7</v>
      </c>
      <c r="B14" s="40" t="s">
        <v>75</v>
      </c>
      <c r="C14" s="45">
        <v>6</v>
      </c>
      <c r="D14" s="31"/>
      <c r="E14" s="37"/>
      <c r="F14" s="29"/>
      <c r="G14" s="30"/>
      <c r="H14" s="30"/>
    </row>
    <row r="15" spans="1:8" ht="36.75">
      <c r="A15" s="24">
        <v>8</v>
      </c>
      <c r="B15" s="40" t="s">
        <v>76</v>
      </c>
      <c r="C15" s="45">
        <v>3</v>
      </c>
      <c r="D15" s="31"/>
      <c r="E15" s="37"/>
      <c r="F15" s="29"/>
      <c r="G15" s="30"/>
      <c r="H15" s="30"/>
    </row>
    <row r="16" spans="1:8" ht="36.75">
      <c r="A16" s="45">
        <v>9</v>
      </c>
      <c r="B16" s="40" t="s">
        <v>77</v>
      </c>
      <c r="C16" s="45">
        <v>6</v>
      </c>
      <c r="D16" s="31"/>
      <c r="E16" s="37"/>
      <c r="F16" s="29"/>
      <c r="G16" s="30"/>
      <c r="H16" s="30"/>
    </row>
    <row r="17" spans="1:8" ht="24.75">
      <c r="A17" s="24">
        <v>10</v>
      </c>
      <c r="B17" s="41" t="s">
        <v>78</v>
      </c>
      <c r="C17" s="33">
        <v>6</v>
      </c>
      <c r="D17" s="33"/>
      <c r="E17" s="38"/>
      <c r="F17" s="29"/>
      <c r="G17" s="30"/>
      <c r="H17" s="30"/>
    </row>
    <row r="18" spans="1:8" ht="36.75">
      <c r="A18" s="45">
        <v>11</v>
      </c>
      <c r="B18" s="41" t="s">
        <v>79</v>
      </c>
      <c r="C18" s="46">
        <v>3</v>
      </c>
      <c r="D18" s="33"/>
      <c r="E18" s="38"/>
      <c r="F18" s="29"/>
      <c r="G18" s="30"/>
      <c r="H18" s="30"/>
    </row>
    <row r="19" spans="1:8" ht="36.75">
      <c r="A19" s="24">
        <v>12</v>
      </c>
      <c r="B19" s="41" t="s">
        <v>80</v>
      </c>
      <c r="C19" s="46">
        <v>3</v>
      </c>
      <c r="D19" s="33"/>
      <c r="E19" s="38"/>
      <c r="F19" s="29"/>
      <c r="G19" s="30"/>
      <c r="H19" s="30"/>
    </row>
    <row r="20" spans="1:8" ht="60.75">
      <c r="A20" s="24">
        <v>13</v>
      </c>
      <c r="B20" s="41" t="s">
        <v>81</v>
      </c>
      <c r="C20" s="33">
        <v>6</v>
      </c>
      <c r="D20" s="33"/>
      <c r="E20" s="38"/>
      <c r="F20" s="29"/>
      <c r="G20" s="30"/>
      <c r="H20" s="30"/>
    </row>
    <row r="21" spans="1:8" ht="24.75">
      <c r="A21" s="45">
        <v>14</v>
      </c>
      <c r="B21" s="41" t="s">
        <v>82</v>
      </c>
      <c r="C21" s="46">
        <v>3</v>
      </c>
      <c r="D21" s="33"/>
      <c r="E21" s="38"/>
      <c r="F21" s="29"/>
      <c r="G21" s="30"/>
      <c r="H21" s="30"/>
    </row>
    <row r="22" spans="1:8" ht="24.75">
      <c r="A22" s="24">
        <v>15</v>
      </c>
      <c r="B22" s="41" t="s">
        <v>83</v>
      </c>
      <c r="C22" s="33">
        <v>3</v>
      </c>
      <c r="D22" s="33"/>
      <c r="E22" s="47"/>
      <c r="F22" s="48"/>
      <c r="G22" s="49"/>
      <c r="H22" s="49"/>
    </row>
    <row r="23" spans="1:8" ht="36.75">
      <c r="A23" s="45">
        <v>16</v>
      </c>
      <c r="B23" s="41" t="s">
        <v>84</v>
      </c>
      <c r="C23" s="33">
        <v>6</v>
      </c>
      <c r="D23" s="33"/>
      <c r="E23" s="47"/>
      <c r="F23" s="48"/>
      <c r="G23" s="49"/>
      <c r="H23" s="49"/>
    </row>
    <row r="24" spans="1:8" ht="48.75">
      <c r="A24" s="24">
        <v>17</v>
      </c>
      <c r="B24" s="41" t="s">
        <v>85</v>
      </c>
      <c r="C24" s="33">
        <v>3</v>
      </c>
      <c r="D24" s="33"/>
      <c r="E24" s="47"/>
      <c r="F24" s="48"/>
      <c r="G24" s="49"/>
      <c r="H24" s="49"/>
    </row>
    <row r="25" spans="1:8" ht="36.75">
      <c r="A25" s="45">
        <v>18</v>
      </c>
      <c r="B25" s="41" t="s">
        <v>86</v>
      </c>
      <c r="C25" s="33">
        <v>6</v>
      </c>
      <c r="D25" s="33"/>
      <c r="E25" s="47"/>
      <c r="F25" s="48"/>
      <c r="G25" s="49"/>
      <c r="H25" s="49"/>
    </row>
    <row r="26" spans="1:8" ht="36.75">
      <c r="A26" s="24">
        <v>19</v>
      </c>
      <c r="B26" s="41" t="s">
        <v>87</v>
      </c>
      <c r="C26" s="33">
        <v>1</v>
      </c>
      <c r="D26" s="33"/>
      <c r="E26" s="47"/>
      <c r="F26" s="48"/>
      <c r="G26" s="49"/>
      <c r="H26" s="49"/>
    </row>
    <row r="27" spans="1:8" ht="96.75">
      <c r="A27" s="45">
        <v>20</v>
      </c>
      <c r="B27" s="41" t="s">
        <v>88</v>
      </c>
      <c r="C27" s="33">
        <v>1</v>
      </c>
      <c r="D27" s="43"/>
      <c r="E27" s="47"/>
      <c r="F27" s="56"/>
      <c r="G27" s="50"/>
      <c r="H27" s="50"/>
    </row>
    <row r="28" spans="1:8" ht="24.75">
      <c r="A28" s="24">
        <v>21</v>
      </c>
      <c r="B28" s="41" t="s">
        <v>89</v>
      </c>
      <c r="C28" s="33">
        <v>1</v>
      </c>
      <c r="D28" s="43"/>
      <c r="E28" s="47"/>
      <c r="F28" s="51"/>
      <c r="G28" s="31"/>
      <c r="H28" s="51"/>
    </row>
    <row r="29" spans="1:8" ht="36.75">
      <c r="A29" s="45">
        <v>22</v>
      </c>
      <c r="B29" s="41" t="s">
        <v>90</v>
      </c>
      <c r="C29" s="33">
        <v>4</v>
      </c>
      <c r="D29" s="43"/>
      <c r="E29" s="47"/>
      <c r="F29" s="51"/>
      <c r="G29" s="31"/>
      <c r="H29" s="52"/>
    </row>
    <row r="30" spans="2:8" ht="15">
      <c r="B30" s="53"/>
      <c r="C30" s="54"/>
      <c r="D30" s="55"/>
      <c r="E30" s="47" t="s">
        <v>91</v>
      </c>
      <c r="F30" s="57"/>
      <c r="G30" s="31"/>
      <c r="H30" s="43"/>
    </row>
    <row r="31" spans="5:8" ht="15">
      <c r="E31" s="58" t="s">
        <v>92</v>
      </c>
      <c r="F31" s="57"/>
      <c r="G31" s="31"/>
      <c r="H31" s="57"/>
    </row>
    <row r="33" ht="15">
      <c r="H33" s="55">
        <f>F31/4.3117</f>
        <v>0</v>
      </c>
    </row>
  </sheetData>
  <sheetProtection/>
  <mergeCells count="1">
    <mergeCell ref="A6:H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28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57</v>
      </c>
      <c r="C8" s="9" t="s">
        <v>9</v>
      </c>
      <c r="D8" s="3">
        <v>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2.57421875" style="0" customWidth="1"/>
    <col min="3" max="3" width="4.00390625" style="0" bestFit="1" customWidth="1"/>
    <col min="5" max="6" width="10.140625" style="0" bestFit="1" customWidth="1"/>
    <col min="7" max="7" width="14.8515625" style="0" customWidth="1"/>
    <col min="8" max="8" width="12.7109375" style="0" customWidth="1"/>
    <col min="9" max="9" width="11.421875" style="0" customWidth="1"/>
  </cols>
  <sheetData>
    <row r="2" ht="15">
      <c r="B2" s="13" t="s">
        <v>11</v>
      </c>
    </row>
    <row r="3" ht="15">
      <c r="B3" s="13"/>
    </row>
    <row r="4" spans="1:9" ht="42" customHeight="1">
      <c r="A4" s="59" t="s">
        <v>34</v>
      </c>
      <c r="B4" s="59"/>
      <c r="C4" s="59"/>
      <c r="D4" s="59"/>
      <c r="E4" s="59"/>
      <c r="F4" s="59"/>
      <c r="G4" s="59"/>
      <c r="H4" s="59"/>
      <c r="I4" s="59"/>
    </row>
    <row r="5" spans="1:9" ht="25.5">
      <c r="A5" s="8" t="s">
        <v>0</v>
      </c>
      <c r="B5" s="8" t="s">
        <v>1</v>
      </c>
      <c r="C5" s="8" t="s">
        <v>2</v>
      </c>
      <c r="D5" s="8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</row>
    <row r="6" spans="1:9" ht="25.5">
      <c r="A6" s="8">
        <v>1</v>
      </c>
      <c r="B6" s="17" t="s">
        <v>37</v>
      </c>
      <c r="C6" s="9" t="s">
        <v>9</v>
      </c>
      <c r="D6" s="16">
        <v>1</v>
      </c>
      <c r="E6" s="4"/>
      <c r="F6" s="5"/>
      <c r="G6" s="6"/>
      <c r="H6" s="7"/>
      <c r="I6" s="21"/>
    </row>
    <row r="7" spans="1:9" ht="15">
      <c r="A7" s="8">
        <v>2</v>
      </c>
      <c r="B7" s="17" t="s">
        <v>35</v>
      </c>
      <c r="C7" s="9" t="s">
        <v>9</v>
      </c>
      <c r="D7" s="16">
        <v>6</v>
      </c>
      <c r="E7" s="4"/>
      <c r="F7" s="5"/>
      <c r="G7" s="6"/>
      <c r="H7" s="22"/>
      <c r="I7" s="21"/>
    </row>
    <row r="8" spans="1:9" ht="15">
      <c r="A8" s="8">
        <v>3</v>
      </c>
      <c r="B8" s="17" t="s">
        <v>36</v>
      </c>
      <c r="C8" s="9" t="s">
        <v>9</v>
      </c>
      <c r="D8" s="16">
        <v>2</v>
      </c>
      <c r="E8" s="4"/>
      <c r="F8" s="5"/>
      <c r="G8" s="6"/>
      <c r="H8" s="22"/>
      <c r="I8" s="21"/>
    </row>
    <row r="9" spans="1:9" ht="15">
      <c r="A9" s="2"/>
      <c r="C9" s="2"/>
      <c r="D9" s="2"/>
      <c r="E9" s="1"/>
      <c r="F9" s="14" t="s">
        <v>10</v>
      </c>
      <c r="G9" s="15">
        <f>SUM(G6:G8)</f>
        <v>0</v>
      </c>
      <c r="H9" s="15"/>
      <c r="I9" s="15">
        <f>SUM(I6:I8)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H11" s="2" t="s">
        <v>12</v>
      </c>
      <c r="I11" s="18">
        <f>G9/4.3117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4:I4"/>
    <mergeCell ref="B13:I1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29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58</v>
      </c>
      <c r="C8" s="9" t="s">
        <v>9</v>
      </c>
      <c r="D8" s="3">
        <v>12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30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59</v>
      </c>
      <c r="C8" s="9" t="s">
        <v>9</v>
      </c>
      <c r="D8" s="3">
        <v>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31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60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94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95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5.57421875" style="0" customWidth="1"/>
    <col min="8" max="8" width="10.421875" style="0" customWidth="1"/>
    <col min="9" max="9" width="14.00390625" style="0" customWidth="1"/>
  </cols>
  <sheetData>
    <row r="2" ht="15">
      <c r="B2" s="13" t="s">
        <v>11</v>
      </c>
    </row>
    <row r="6" spans="1:9" ht="15">
      <c r="A6" s="59" t="s">
        <v>41</v>
      </c>
      <c r="B6" s="59"/>
      <c r="C6" s="59"/>
      <c r="D6" s="59"/>
      <c r="E6" s="59"/>
      <c r="F6" s="59"/>
      <c r="G6" s="59"/>
      <c r="H6" s="59"/>
      <c r="I6" s="59"/>
    </row>
    <row r="7" spans="1:9" ht="25.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45.75" customHeight="1">
      <c r="A8" s="8">
        <v>1</v>
      </c>
      <c r="B8" s="17" t="s">
        <v>42</v>
      </c>
      <c r="C8" s="9" t="s">
        <v>9</v>
      </c>
      <c r="D8" s="3">
        <v>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G9*1.08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G9/4.3117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5.57421875" style="0" customWidth="1"/>
    <col min="8" max="8" width="10.421875" style="0" customWidth="1"/>
    <col min="9" max="9" width="14.00390625" style="0" customWidth="1"/>
  </cols>
  <sheetData>
    <row r="2" ht="15">
      <c r="B2" s="13" t="s">
        <v>11</v>
      </c>
    </row>
    <row r="6" spans="1:9" ht="15">
      <c r="A6" s="59" t="s">
        <v>15</v>
      </c>
      <c r="B6" s="59"/>
      <c r="C6" s="59"/>
      <c r="D6" s="59"/>
      <c r="E6" s="59"/>
      <c r="F6" s="59"/>
      <c r="G6" s="59"/>
      <c r="H6" s="59"/>
      <c r="I6" s="59"/>
    </row>
    <row r="7" spans="1:9" ht="25.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45.75" customHeight="1">
      <c r="A8" s="8">
        <v>1</v>
      </c>
      <c r="B8" s="17" t="s">
        <v>43</v>
      </c>
      <c r="C8" s="9" t="s">
        <v>9</v>
      </c>
      <c r="D8" s="3">
        <v>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G9*1.08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G9/4.3117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5.57421875" style="0" customWidth="1"/>
    <col min="8" max="8" width="10.421875" style="0" customWidth="1"/>
    <col min="9" max="9" width="14.00390625" style="0" customWidth="1"/>
  </cols>
  <sheetData>
    <row r="2" ht="15">
      <c r="B2" s="13" t="s">
        <v>11</v>
      </c>
    </row>
    <row r="6" spans="1:9" ht="15">
      <c r="A6" s="59" t="s">
        <v>14</v>
      </c>
      <c r="B6" s="59"/>
      <c r="C6" s="59"/>
      <c r="D6" s="59"/>
      <c r="E6" s="59"/>
      <c r="F6" s="59"/>
      <c r="G6" s="59"/>
      <c r="H6" s="59"/>
      <c r="I6" s="59"/>
    </row>
    <row r="7" spans="1:9" ht="25.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45.75" customHeight="1">
      <c r="A8" s="8">
        <v>1</v>
      </c>
      <c r="B8" s="17" t="s">
        <v>44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G9*1.08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9">
        <f>G8/4.3117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16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2</v>
      </c>
      <c r="B8" s="17" t="s">
        <v>45</v>
      </c>
      <c r="C8" s="9" t="s">
        <v>9</v>
      </c>
      <c r="D8" s="3">
        <v>12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G9/4.3117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17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46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18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47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E8" sqref="E8:I8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5" max="6" width="10.140625" style="0" bestFit="1" customWidth="1"/>
    <col min="7" max="7" width="13.7109375" style="0" customWidth="1"/>
    <col min="8" max="8" width="13.57421875" style="0" customWidth="1"/>
    <col min="9" max="9" width="14.7109375" style="0" customWidth="1"/>
  </cols>
  <sheetData>
    <row r="2" ht="15">
      <c r="B2" s="13" t="s">
        <v>11</v>
      </c>
    </row>
    <row r="6" spans="1:9" ht="15">
      <c r="A6" s="59" t="s">
        <v>19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8" t="s">
        <v>0</v>
      </c>
      <c r="B7" s="8" t="s">
        <v>1</v>
      </c>
      <c r="C7" s="8" t="s">
        <v>2</v>
      </c>
      <c r="D7" s="8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ht="64.5" customHeight="1">
      <c r="A8" s="8">
        <v>1</v>
      </c>
      <c r="B8" s="17" t="s">
        <v>48</v>
      </c>
      <c r="C8" s="9" t="s">
        <v>9</v>
      </c>
      <c r="D8" s="3">
        <v>1</v>
      </c>
      <c r="E8" s="4"/>
      <c r="F8" s="5"/>
      <c r="G8" s="6"/>
      <c r="H8" s="7"/>
      <c r="I8" s="6"/>
    </row>
    <row r="9" spans="1:9" ht="15">
      <c r="A9" s="2"/>
      <c r="B9" s="2"/>
      <c r="C9" s="2"/>
      <c r="D9" s="2"/>
      <c r="E9" s="1"/>
      <c r="F9" s="14" t="s">
        <v>10</v>
      </c>
      <c r="G9" s="15">
        <f>SUM(G8:G8)</f>
        <v>0</v>
      </c>
      <c r="H9" s="15"/>
      <c r="I9" s="15">
        <f>SUM(I8:I8)</f>
        <v>0</v>
      </c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 t="s">
        <v>13</v>
      </c>
      <c r="I11" s="18">
        <f>I9/4.3117</f>
        <v>0</v>
      </c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60"/>
      <c r="C13" s="60"/>
      <c r="D13" s="60"/>
      <c r="E13" s="60"/>
      <c r="F13" s="60"/>
      <c r="G13" s="60"/>
      <c r="H13" s="60"/>
      <c r="I13" s="60"/>
    </row>
    <row r="14" spans="1:9" ht="15">
      <c r="A14" s="2"/>
      <c r="B14" s="2"/>
      <c r="C14" s="2"/>
      <c r="D14" s="2"/>
      <c r="E14" s="2"/>
      <c r="F14" s="2"/>
      <c r="G14" s="2"/>
      <c r="H14" s="11"/>
      <c r="I14" s="2"/>
    </row>
    <row r="15" spans="1:9" ht="15">
      <c r="A15" s="2"/>
      <c r="B15" s="2"/>
      <c r="C15" s="2"/>
      <c r="D15" s="2"/>
      <c r="E15" s="2"/>
      <c r="F15" s="2"/>
      <c r="G15" s="2"/>
      <c r="H15" s="11"/>
      <c r="I15" s="2"/>
    </row>
    <row r="16" spans="1:9" ht="15">
      <c r="A16" s="2"/>
      <c r="B16" s="2"/>
      <c r="C16" s="2"/>
      <c r="D16" s="2"/>
      <c r="E16" s="2"/>
      <c r="F16" s="2"/>
      <c r="G16" s="2"/>
      <c r="H16" s="12"/>
      <c r="I16" s="2"/>
    </row>
  </sheetData>
  <sheetProtection/>
  <mergeCells count="2">
    <mergeCell ref="A6:I6"/>
    <mergeCell ref="B13:I1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2019-05-31T07:11:30Z</dcterms:modified>
  <cp:category/>
  <cp:version/>
  <cp:contentType/>
  <cp:contentStatus/>
</cp:coreProperties>
</file>