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95" windowWidth="19110" windowHeight="6045" activeTab="0"/>
  </bookViews>
  <sheets>
    <sheet name="Zestawienie" sheetId="1" r:id="rId1"/>
  </sheets>
  <definedNames/>
  <calcPr calcMode="manual" fullCalcOnLoad="1"/>
</workbook>
</file>

<file path=xl/sharedStrings.xml><?xml version="1.0" encoding="utf-8"?>
<sst xmlns="http://schemas.openxmlformats.org/spreadsheetml/2006/main" count="50" uniqueCount="39">
  <si>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</si>
  <si>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</si>
  <si>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</si>
  <si>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</si>
  <si>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</si>
  <si>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</si>
  <si>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3 dni</t>
  </si>
  <si>
    <t>termin dostawy komis</t>
  </si>
  <si>
    <t>48 godzin</t>
  </si>
  <si>
    <t>72 godziny</t>
  </si>
  <si>
    <t xml:space="preserve"> pakiet nr 3 pozycja nr 2</t>
  </si>
  <si>
    <t xml:space="preserve"> pakiet nr 7 pozycja nr 3</t>
  </si>
  <si>
    <t>pakiet nr 16</t>
  </si>
  <si>
    <t>pakiet nr 18 pozycja nr 2</t>
  </si>
  <si>
    <t>pakiet nr 19</t>
  </si>
  <si>
    <t>pakiet nr 20</t>
  </si>
  <si>
    <t>pakiet nr 21 pozycja nr 4</t>
  </si>
  <si>
    <t>pakiet nr 26</t>
  </si>
  <si>
    <t>pakiet nr 32</t>
  </si>
  <si>
    <t>pakiet nr 35 pozycja nr 2</t>
  </si>
  <si>
    <t>pakiet nr 45</t>
  </si>
  <si>
    <t>pakiet nr 47</t>
  </si>
  <si>
    <t>pakiet nr 48</t>
  </si>
  <si>
    <t>pakiet nr 50 pozycja nr 1</t>
  </si>
  <si>
    <t>pakiet nr 50 pozycja nr 2</t>
  </si>
  <si>
    <t>pakiet nr 50 pozycja nr 3</t>
  </si>
  <si>
    <t>pakiet nr 55</t>
  </si>
  <si>
    <t>pakiet nr 56 pozycja nr 1</t>
  </si>
  <si>
    <t>pakiet nr 56 pozycja nr 2</t>
  </si>
  <si>
    <t>pakiet nr 56 pozycja nr 3</t>
  </si>
  <si>
    <t>1.Medtronic Poland Sp. z o.o.
ul. Polna 11
00-633 Warszawa</t>
  </si>
  <si>
    <t>2. LivaNova Poland Sp. z o.o.
ul. Postępu 21
02-676 Warszawa</t>
  </si>
  <si>
    <t>2 LivaNova Poland Sp. z o.o.
ul. Postępu 21
02-676 Warszawa</t>
  </si>
  <si>
    <t>3. Edwards Lifesciences Poland 
Sp. z o.o.
Al. Jerozolimskie 94
00-807 Warszawa</t>
  </si>
  <si>
    <t>4. Mac's Medical Sp. z o.o.
ul. Hoża 5/7 m 53
00-528 Warszawa</t>
  </si>
  <si>
    <t>48 godziny</t>
  </si>
  <si>
    <t>5. Bard Poland Sp. z o.o.
ul.Omańska 14
02-823 Warszawa</t>
  </si>
  <si>
    <t>6. COVIMED Sp. z o.o.
ul. Przelot 10
04-622 Warszawa</t>
  </si>
  <si>
    <t>7. Abbott Medical Sp. z o.o.
ul. Postępu 21B
02-676  Warszawa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</si>
</sst>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0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4" fontId="66" fillId="0" borderId="23" xfId="0" applyNumberFormat="1" applyFont="1" applyBorder="1" applyAlignment="1">
      <alignment horizontal="right"/>
    </xf>
    <xf numFmtId="0" fontId="64" fillId="0" borderId="0" xfId="0" applyFont="1" applyAlignment="1">
      <alignment horizontal="right"/>
    </xf>
    <xf numFmtId="4" fontId="64" fillId="0" borderId="23" xfId="0" applyNumberFormat="1" applyFont="1" applyBorder="1" applyAlignment="1">
      <alignment horizontal="right" wrapText="1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27" fillId="0" borderId="27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27" fillId="0" borderId="26" xfId="126" applyNumberFormat="1" applyFont="1" applyBorder="1" applyAlignment="1">
      <alignment horizontal="right"/>
      <protection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3" xfId="0" applyNumberFormat="1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28"/>
  <sheetViews>
    <sheetView tabSelected="1" zoomScale="110" zoomScaleNormal="110" zoomScalePageLayoutView="0" workbookViewId="0" topLeftCell="A1">
      <selection activeCell="X20" sqref="X20"/>
    </sheetView>
  </sheetViews>
  <sheetFormatPr defaultColWidth="8.796875" defaultRowHeight="14.25"/>
  <cols>
    <col min="1" max="1" width="4.3984375" style="1" customWidth="1"/>
    <col min="2" max="2" width="18.69921875" style="1" customWidth="1"/>
    <col min="3" max="3" width="15.8984375" style="1" customWidth="1"/>
    <col min="4" max="4" width="14.3984375" style="1" customWidth="1"/>
    <col min="5" max="5" width="13.69921875" style="1" customWidth="1"/>
    <col min="6" max="6" width="14.3984375" style="1" customWidth="1"/>
    <col min="7" max="7" width="14.59765625" style="1" customWidth="1"/>
    <col min="8" max="8" width="14.3984375" style="1" customWidth="1"/>
    <col min="9" max="9" width="15.19921875" style="1" customWidth="1"/>
    <col min="10" max="10" width="15.3984375" style="1" customWidth="1"/>
    <col min="11" max="11" width="14.09765625" style="1" customWidth="1"/>
    <col min="12" max="12" width="14.8984375" style="1" customWidth="1"/>
    <col min="13" max="13" width="15.5" style="1" customWidth="1"/>
    <col min="14" max="14" width="15.8984375" style="1" customWidth="1"/>
    <col min="15" max="15" width="14.8984375" style="1" customWidth="1"/>
    <col min="16" max="16" width="14.09765625" style="1" customWidth="1"/>
    <col min="17" max="17" width="15.59765625" style="1" customWidth="1"/>
    <col min="18" max="18" width="16.19921875" style="1" customWidth="1"/>
    <col min="19" max="16384" width="9" style="1" customWidth="1"/>
  </cols>
  <sheetData>
    <row r="4" spans="1:19" ht="72.75" customHeight="1">
      <c r="A4" s="10" t="s">
        <v>0</v>
      </c>
      <c r="B4" s="10" t="s">
        <v>1</v>
      </c>
      <c r="C4" s="14" t="s">
        <v>4</v>
      </c>
      <c r="D4" s="15" t="s">
        <v>2</v>
      </c>
      <c r="E4" s="6" t="s">
        <v>30</v>
      </c>
      <c r="F4" s="6" t="s">
        <v>30</v>
      </c>
      <c r="G4" s="2" t="s">
        <v>31</v>
      </c>
      <c r="H4" s="6" t="s">
        <v>32</v>
      </c>
      <c r="I4" s="2" t="s">
        <v>33</v>
      </c>
      <c r="J4" s="2" t="s">
        <v>33</v>
      </c>
      <c r="K4" s="2" t="s">
        <v>34</v>
      </c>
      <c r="L4" s="6" t="s">
        <v>34</v>
      </c>
      <c r="M4" s="6" t="s">
        <v>36</v>
      </c>
      <c r="N4" s="6" t="s">
        <v>36</v>
      </c>
      <c r="O4" s="6" t="s">
        <v>37</v>
      </c>
      <c r="P4" s="6" t="s">
        <v>37</v>
      </c>
      <c r="Q4" s="6" t="s">
        <v>38</v>
      </c>
      <c r="R4" s="6" t="s">
        <v>38</v>
      </c>
      <c r="S4" s="5"/>
    </row>
    <row r="5" spans="1:19" ht="12.75" thickBot="1">
      <c r="A5" s="3">
        <v>1</v>
      </c>
      <c r="B5" s="11" t="s">
        <v>10</v>
      </c>
      <c r="C5" s="12">
        <v>29900</v>
      </c>
      <c r="D5" s="12">
        <v>32292.000000000004</v>
      </c>
      <c r="E5" s="2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>
        <v>22200</v>
      </c>
      <c r="R5" s="6">
        <v>23976</v>
      </c>
      <c r="S5" s="5"/>
    </row>
    <row r="6" spans="1:19" ht="12.75" thickBot="1">
      <c r="A6" s="3">
        <v>2</v>
      </c>
      <c r="B6" s="11" t="s">
        <v>11</v>
      </c>
      <c r="C6" s="12">
        <v>48000</v>
      </c>
      <c r="D6" s="12">
        <v>51840</v>
      </c>
      <c r="E6" s="2">
        <v>54000</v>
      </c>
      <c r="F6" s="2">
        <v>58320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</row>
    <row r="7" spans="1:19" ht="12.75" thickBot="1">
      <c r="A7" s="3">
        <v>3</v>
      </c>
      <c r="B7" s="11" t="s">
        <v>12</v>
      </c>
      <c r="C7" s="16">
        <v>41500</v>
      </c>
      <c r="D7" s="16">
        <v>44820</v>
      </c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>
        <v>41500</v>
      </c>
      <c r="R7" s="6">
        <v>44820</v>
      </c>
      <c r="S7" s="5"/>
    </row>
    <row r="8" spans="1:19" ht="12.75" thickBot="1">
      <c r="A8" s="3">
        <v>4</v>
      </c>
      <c r="B8" s="11" t="s">
        <v>13</v>
      </c>
      <c r="C8" s="12">
        <v>7000</v>
      </c>
      <c r="D8" s="12">
        <v>7560.000000000001</v>
      </c>
      <c r="E8" s="2"/>
      <c r="F8" s="2"/>
      <c r="G8" s="6"/>
      <c r="H8" s="6"/>
      <c r="I8" s="2">
        <v>7000</v>
      </c>
      <c r="J8" s="6">
        <v>7560</v>
      </c>
      <c r="K8" s="6"/>
      <c r="L8" s="6"/>
      <c r="M8" s="6"/>
      <c r="N8" s="6"/>
      <c r="O8" s="6"/>
      <c r="P8" s="6"/>
      <c r="Q8" s="6"/>
      <c r="R8" s="6"/>
      <c r="S8" s="5"/>
    </row>
    <row r="9" spans="1:19" ht="12.75" thickBot="1">
      <c r="A9" s="3">
        <v>5</v>
      </c>
      <c r="B9" s="11" t="s">
        <v>14</v>
      </c>
      <c r="C9" s="12">
        <v>3420</v>
      </c>
      <c r="D9" s="12">
        <v>3693.6000000000004</v>
      </c>
      <c r="E9" s="2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5"/>
    </row>
    <row r="10" spans="1:19" ht="12.75" thickBot="1">
      <c r="A10" s="3">
        <v>6</v>
      </c>
      <c r="B10" s="11" t="s">
        <v>15</v>
      </c>
      <c r="C10" s="12">
        <v>6840</v>
      </c>
      <c r="D10" s="12">
        <v>7387.2</v>
      </c>
      <c r="E10" s="2"/>
      <c r="F10" s="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5"/>
    </row>
    <row r="11" spans="1:19" ht="12.75" thickBot="1">
      <c r="A11" s="3">
        <v>7</v>
      </c>
      <c r="B11" s="11" t="s">
        <v>16</v>
      </c>
      <c r="C11" s="12">
        <v>36000</v>
      </c>
      <c r="D11" s="12">
        <v>38880.00000000001</v>
      </c>
      <c r="E11" s="2"/>
      <c r="F11" s="2"/>
      <c r="G11" s="6">
        <v>27000</v>
      </c>
      <c r="H11" s="6">
        <v>29160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5"/>
    </row>
    <row r="12" spans="1:19" ht="12.75" thickBot="1">
      <c r="A12" s="3">
        <v>8</v>
      </c>
      <c r="B12" s="11" t="s">
        <v>17</v>
      </c>
      <c r="C12" s="12">
        <v>22500</v>
      </c>
      <c r="D12" s="12">
        <v>27675</v>
      </c>
      <c r="E12" s="2"/>
      <c r="F12" s="2"/>
      <c r="G12" s="6">
        <v>22500</v>
      </c>
      <c r="H12" s="6">
        <v>27675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5"/>
    </row>
    <row r="13" spans="1:19" ht="12.75" thickBot="1">
      <c r="A13" s="3">
        <v>9</v>
      </c>
      <c r="B13" s="11" t="s">
        <v>18</v>
      </c>
      <c r="C13" s="12">
        <v>13680</v>
      </c>
      <c r="D13" s="12">
        <v>14774.400000000001</v>
      </c>
      <c r="E13" s="2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"/>
    </row>
    <row r="14" spans="1:19" ht="12.75" thickBot="1">
      <c r="A14" s="3">
        <v>10</v>
      </c>
      <c r="B14" s="11" t="s">
        <v>19</v>
      </c>
      <c r="C14" s="12">
        <v>28581</v>
      </c>
      <c r="D14" s="17">
        <v>30867.48</v>
      </c>
      <c r="E14" s="2"/>
      <c r="F14" s="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5"/>
    </row>
    <row r="15" spans="1:19" ht="12.75" thickBot="1">
      <c r="A15" s="3">
        <v>11</v>
      </c>
      <c r="B15" s="11" t="s">
        <v>20</v>
      </c>
      <c r="C15" s="12">
        <v>3750</v>
      </c>
      <c r="D15" s="12">
        <v>4050</v>
      </c>
      <c r="E15" s="2"/>
      <c r="F15" s="2"/>
      <c r="G15" s="6"/>
      <c r="H15" s="6"/>
      <c r="I15" s="6"/>
      <c r="J15" s="6"/>
      <c r="K15" s="6"/>
      <c r="L15" s="6"/>
      <c r="M15" s="6"/>
      <c r="N15" s="6"/>
      <c r="O15" s="6">
        <v>3550</v>
      </c>
      <c r="P15" s="6">
        <v>3834</v>
      </c>
      <c r="Q15" s="6"/>
      <c r="R15" s="6"/>
      <c r="S15" s="5"/>
    </row>
    <row r="16" spans="1:19" ht="12.75" thickBot="1">
      <c r="A16" s="3">
        <v>12</v>
      </c>
      <c r="B16" s="11" t="s">
        <v>21</v>
      </c>
      <c r="C16" s="12">
        <v>450</v>
      </c>
      <c r="D16" s="12">
        <v>486</v>
      </c>
      <c r="E16" s="2"/>
      <c r="F16" s="2"/>
      <c r="G16" s="6">
        <v>2000</v>
      </c>
      <c r="H16" s="6">
        <v>2460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5"/>
    </row>
    <row r="17" spans="1:19" ht="12.75" thickBot="1">
      <c r="A17" s="3">
        <v>13</v>
      </c>
      <c r="B17" s="11" t="s">
        <v>22</v>
      </c>
      <c r="C17" s="12">
        <v>1680</v>
      </c>
      <c r="D17" s="12">
        <v>1814.4</v>
      </c>
      <c r="E17" s="2"/>
      <c r="F17" s="2"/>
      <c r="G17" s="6">
        <v>2700</v>
      </c>
      <c r="H17" s="6">
        <v>2916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5"/>
    </row>
    <row r="18" spans="1:19" ht="12.75" thickBot="1">
      <c r="A18" s="3">
        <v>14</v>
      </c>
      <c r="B18" s="11" t="s">
        <v>23</v>
      </c>
      <c r="C18" s="12">
        <v>15000</v>
      </c>
      <c r="D18" s="12">
        <v>16200</v>
      </c>
      <c r="E18" s="2"/>
      <c r="F18" s="2"/>
      <c r="G18" s="6"/>
      <c r="H18" s="6"/>
      <c r="I18" s="6"/>
      <c r="J18" s="6"/>
      <c r="K18" s="6"/>
      <c r="L18" s="6"/>
      <c r="M18" s="6">
        <v>15000</v>
      </c>
      <c r="N18" s="6">
        <v>16200</v>
      </c>
      <c r="O18" s="6"/>
      <c r="P18" s="6"/>
      <c r="Q18" s="6"/>
      <c r="R18" s="6"/>
      <c r="S18" s="5"/>
    </row>
    <row r="19" spans="1:19" ht="12.75" thickBot="1">
      <c r="A19" s="3">
        <v>15</v>
      </c>
      <c r="B19" s="11" t="s">
        <v>24</v>
      </c>
      <c r="C19" s="12">
        <v>39200</v>
      </c>
      <c r="D19" s="12">
        <v>42336.00000000001</v>
      </c>
      <c r="E19" s="2"/>
      <c r="F19" s="2"/>
      <c r="G19" s="6"/>
      <c r="H19" s="6"/>
      <c r="I19" s="6"/>
      <c r="J19" s="6"/>
      <c r="K19" s="6"/>
      <c r="L19" s="6"/>
      <c r="M19" s="6">
        <v>39200</v>
      </c>
      <c r="N19" s="6">
        <v>42336</v>
      </c>
      <c r="O19" s="6"/>
      <c r="P19" s="6"/>
      <c r="Q19" s="6"/>
      <c r="R19" s="6"/>
      <c r="S19" s="5"/>
    </row>
    <row r="20" spans="1:19" ht="12.75" thickBot="1">
      <c r="A20" s="3">
        <v>16</v>
      </c>
      <c r="B20" s="11" t="s">
        <v>25</v>
      </c>
      <c r="C20" s="12">
        <v>26700</v>
      </c>
      <c r="D20" s="12">
        <v>28836</v>
      </c>
      <c r="E20" s="2"/>
      <c r="F20" s="2"/>
      <c r="G20" s="6"/>
      <c r="H20" s="6"/>
      <c r="I20" s="6"/>
      <c r="J20" s="6"/>
      <c r="K20" s="6"/>
      <c r="L20" s="6"/>
      <c r="M20" s="6">
        <v>26700</v>
      </c>
      <c r="N20" s="6">
        <v>28836</v>
      </c>
      <c r="O20" s="6"/>
      <c r="P20" s="6"/>
      <c r="Q20" s="6"/>
      <c r="R20" s="6"/>
      <c r="S20" s="5"/>
    </row>
    <row r="21" spans="1:19" ht="12.75" thickBot="1">
      <c r="A21" s="3">
        <v>17</v>
      </c>
      <c r="B21" s="11" t="s">
        <v>26</v>
      </c>
      <c r="C21" s="12">
        <v>5700</v>
      </c>
      <c r="D21" s="12">
        <v>6156</v>
      </c>
      <c r="E21" s="2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5"/>
    </row>
    <row r="22" spans="1:19" ht="12.75" thickBot="1">
      <c r="A22" s="3">
        <v>18</v>
      </c>
      <c r="B22" s="11" t="s">
        <v>27</v>
      </c>
      <c r="C22" s="13">
        <v>15000</v>
      </c>
      <c r="D22" s="13">
        <v>16200</v>
      </c>
      <c r="E22" s="2"/>
      <c r="F22" s="2"/>
      <c r="G22" s="6">
        <v>15000</v>
      </c>
      <c r="H22" s="6">
        <v>16200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5"/>
    </row>
    <row r="23" spans="1:19" ht="12.75" thickBot="1">
      <c r="A23" s="3">
        <v>19</v>
      </c>
      <c r="B23" s="11" t="s">
        <v>28</v>
      </c>
      <c r="C23" s="13">
        <v>4100</v>
      </c>
      <c r="D23" s="13">
        <v>4428</v>
      </c>
      <c r="E23" s="2"/>
      <c r="F23" s="2"/>
      <c r="G23" s="6"/>
      <c r="H23" s="6"/>
      <c r="I23" s="6"/>
      <c r="J23" s="6"/>
      <c r="K23" s="6">
        <v>4100</v>
      </c>
      <c r="L23" s="6">
        <v>4428</v>
      </c>
      <c r="M23" s="6"/>
      <c r="N23" s="6"/>
      <c r="O23" s="6"/>
      <c r="P23" s="6"/>
      <c r="Q23" s="6"/>
      <c r="R23" s="6"/>
      <c r="S23" s="5"/>
    </row>
    <row r="24" spans="1:19" ht="12.75" thickBot="1">
      <c r="A24" s="3">
        <v>20</v>
      </c>
      <c r="B24" s="11" t="s">
        <v>29</v>
      </c>
      <c r="C24" s="13">
        <v>12000</v>
      </c>
      <c r="D24" s="13">
        <v>12960</v>
      </c>
      <c r="E24" s="2"/>
      <c r="F24" s="2"/>
      <c r="G24" s="6"/>
      <c r="H24" s="6"/>
      <c r="I24" s="6"/>
      <c r="J24" s="6"/>
      <c r="K24" s="6">
        <v>12000</v>
      </c>
      <c r="L24" s="6">
        <v>12960</v>
      </c>
      <c r="M24" s="6"/>
      <c r="N24" s="6"/>
      <c r="O24" s="6"/>
      <c r="P24" s="6"/>
      <c r="Q24" s="6"/>
      <c r="R24" s="6"/>
      <c r="S24" s="5"/>
    </row>
    <row r="25" spans="1:19" ht="12">
      <c r="A25" s="19" t="s">
        <v>3</v>
      </c>
      <c r="B25" s="19"/>
      <c r="C25" s="17">
        <f>SUM(C5:C24)</f>
        <v>361001</v>
      </c>
      <c r="D25" s="18">
        <f>SUM(D5:D24)</f>
        <v>393256.0800000001</v>
      </c>
      <c r="E25" s="4">
        <f>SUM(E6:E24)</f>
        <v>54000</v>
      </c>
      <c r="F25" s="4">
        <f>SUM(F6:F24)</f>
        <v>58320</v>
      </c>
      <c r="G25" s="4">
        <f>SUM(G11:G24)</f>
        <v>69200</v>
      </c>
      <c r="H25" s="4">
        <f>SUM(H11:H24)</f>
        <v>78411</v>
      </c>
      <c r="I25" s="4">
        <f>SUM(I8:I24)</f>
        <v>7000</v>
      </c>
      <c r="J25" s="4">
        <f>SUM(J8:J24)</f>
        <v>7560</v>
      </c>
      <c r="K25" s="4">
        <f>SUM(K23:K24)</f>
        <v>16100</v>
      </c>
      <c r="L25" s="4">
        <f>SUM(L23:L24)</f>
        <v>17388</v>
      </c>
      <c r="M25" s="4">
        <f>SUM(M18:M24)</f>
        <v>80900</v>
      </c>
      <c r="N25" s="4">
        <f>SUM(N18:N24)</f>
        <v>87372</v>
      </c>
      <c r="O25" s="4">
        <f>SUM(O15:O24)</f>
        <v>3550</v>
      </c>
      <c r="P25" s="4">
        <f>SUM(P15:P24)</f>
        <v>3834</v>
      </c>
      <c r="Q25" s="4">
        <f>SUM(Q5:Q24)</f>
        <v>63700</v>
      </c>
      <c r="R25" s="4">
        <f>SUM(R5:R24)</f>
        <v>68796</v>
      </c>
      <c r="S25" s="5"/>
    </row>
    <row r="26" spans="1:19" ht="12.75" customHeight="1">
      <c r="A26" s="19" t="s">
        <v>5</v>
      </c>
      <c r="B26" s="19"/>
      <c r="C26" s="7"/>
      <c r="D26" s="7"/>
      <c r="E26" s="4"/>
      <c r="F26" s="4"/>
      <c r="G26" s="4"/>
      <c r="H26" s="4" t="s">
        <v>6</v>
      </c>
      <c r="I26" s="4"/>
      <c r="J26" s="4" t="s">
        <v>6</v>
      </c>
      <c r="K26" s="4"/>
      <c r="L26" s="4"/>
      <c r="M26" s="4"/>
      <c r="N26" s="4" t="s">
        <v>6</v>
      </c>
      <c r="O26" s="4"/>
      <c r="P26" s="4" t="s">
        <v>6</v>
      </c>
      <c r="Q26" s="4"/>
      <c r="R26" s="9"/>
      <c r="S26" s="5"/>
    </row>
    <row r="27" spans="1:19" ht="12">
      <c r="A27" s="19" t="s">
        <v>7</v>
      </c>
      <c r="B27" s="19"/>
      <c r="C27" s="7"/>
      <c r="D27" s="7"/>
      <c r="E27" s="4"/>
      <c r="F27" s="4" t="s">
        <v>9</v>
      </c>
      <c r="G27" s="4"/>
      <c r="H27" s="4" t="s">
        <v>8</v>
      </c>
      <c r="I27" s="4"/>
      <c r="J27" s="4" t="s">
        <v>8</v>
      </c>
      <c r="K27" s="4"/>
      <c r="L27" s="4" t="s">
        <v>35</v>
      </c>
      <c r="M27" s="4"/>
      <c r="N27" s="4"/>
      <c r="O27" s="4"/>
      <c r="P27" s="4"/>
      <c r="Q27" s="4"/>
      <c r="R27" s="9" t="s">
        <v>8</v>
      </c>
      <c r="S27" s="5"/>
    </row>
    <row r="28" ht="12">
      <c r="R28" s="8"/>
    </row>
  </sheetData>
  <sheetProtection/>
  <mergeCells count="3"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2019-04-09T09:12:35Z</dcterms:modified>
  <cp:category/>
  <cp:version/>
  <cp:contentType/>
  <cp:contentStatus/>
</cp:coreProperties>
</file>