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KONSERWACJA" sheetId="1" r:id="rId1"/>
  </sheets>
  <definedNames>
    <definedName name="_xlnm.Print_Area" localSheetId="0">'KONSERWACJA'!$A$1:$J$20</definedName>
    <definedName name="_xlnm.Print_Titles" localSheetId="0">'KONSERWACJA'!$4:$4</definedName>
  </definedNames>
  <calcPr fullCalcOnLoad="1"/>
</workbook>
</file>

<file path=xl/sharedStrings.xml><?xml version="1.0" encoding="utf-8"?>
<sst xmlns="http://schemas.openxmlformats.org/spreadsheetml/2006/main" count="105" uniqueCount="85">
  <si>
    <t>Lp.</t>
  </si>
  <si>
    <t xml:space="preserve">Lokalizacja / pomieszczenie </t>
  </si>
  <si>
    <t>Stawka VAT 23%</t>
  </si>
  <si>
    <t xml:space="preserve">Razem </t>
  </si>
  <si>
    <t>x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</si>
  <si>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</si>
  <si>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</si>
  <si>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</si>
  <si>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</si>
  <si>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</si>
  <si>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</si>
  <si>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</si>
  <si>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</si>
  <si>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</si>
  <si>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</si>
  <si>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</si>
  <si>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</si>
  <si>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r>
      <t>WYKAZ URZĄDZEŃ DŹWIGOWYCH</t>
    </r>
    <r>
      <rPr>
        <sz val="10"/>
        <rFont val="Arial"/>
        <family val="2"/>
      </rPr>
      <t xml:space="preserve"> 2018</t>
    </r>
  </si>
  <si>
    <t>Rodzaj urządzenia
Udźwig
Ilość przystanków
Nr fabryczny / ewidencyjny</t>
  </si>
  <si>
    <t>Typ
Producent /
rok produkcji</t>
  </si>
  <si>
    <t>Oznakowanie</t>
  </si>
  <si>
    <r>
      <rPr>
        <b/>
        <sz val="10"/>
        <rFont val="Arial"/>
        <family val="2"/>
      </rPr>
      <t>ul. M. Curie-Skłodowskiej 66</t>
    </r>
    <r>
      <rPr>
        <sz val="10"/>
        <rFont val="Arial"/>
        <family val="2"/>
      </rPr>
      <t xml:space="preserve">
Kl. Chirurgii Ogólnej, Gastroneterologicznej i Endokrynologicznej
Kl. Geriatrii
Kl. Chorób Wewnętrznych i Alergologii</t>
    </r>
  </si>
  <si>
    <r>
      <t xml:space="preserve">dźwig szpitalny (prawy)
 Q=500kg 
ilość przyst.: 3
</t>
    </r>
    <r>
      <rPr>
        <b/>
        <sz val="10"/>
        <color indexed="56"/>
        <rFont val="Arial"/>
        <family val="2"/>
      </rPr>
      <t xml:space="preserve">40/77 </t>
    </r>
    <r>
      <rPr>
        <sz val="10"/>
        <rFont val="Arial"/>
        <family val="2"/>
      </rPr>
      <t xml:space="preserve">
3128003431
 </t>
    </r>
  </si>
  <si>
    <t>Typ: SDE
ZUD Warszawa
1977 r.</t>
  </si>
  <si>
    <t>MCS66-1</t>
  </si>
  <si>
    <r>
      <rPr>
        <b/>
        <sz val="10"/>
        <rFont val="Arial"/>
        <family val="2"/>
      </rPr>
      <t>ul. M. Curie-Skłodowskiej 68</t>
    </r>
    <r>
      <rPr>
        <sz val="10"/>
        <rFont val="Arial"/>
        <family val="2"/>
      </rPr>
      <t xml:space="preserve">
Zakład Radiologii Ogólnej i Pediatrycznej</t>
    </r>
  </si>
  <si>
    <r>
      <t xml:space="preserve">dźwig szpitalny
 Q=500kg
ilość przyst.: 4
</t>
    </r>
    <r>
      <rPr>
        <b/>
        <sz val="10"/>
        <color indexed="56"/>
        <rFont val="Arial"/>
        <family val="2"/>
      </rPr>
      <t xml:space="preserve"> 7/7/75</t>
    </r>
    <r>
      <rPr>
        <sz val="10"/>
        <rFont val="Arial"/>
        <family val="2"/>
      </rPr>
      <t xml:space="preserve">
3128002623</t>
    </r>
  </si>
  <si>
    <t>Typ: SDE
ZUD WPRUD
1974 r.</t>
  </si>
  <si>
    <t>MCS68-3</t>
  </si>
  <si>
    <r>
      <rPr>
        <b/>
        <sz val="10"/>
        <rFont val="Arial"/>
        <family val="2"/>
      </rPr>
      <t>ul.M. Curie-Skłodowskiej 50/52</t>
    </r>
    <r>
      <rPr>
        <sz val="10"/>
        <rFont val="Arial"/>
        <family val="2"/>
      </rPr>
      <t xml:space="preserve">
Klinika Chirurgii i Urologii Dziecięcej + OITD</t>
    </r>
  </si>
  <si>
    <r>
      <t xml:space="preserve">dźwig szpitalny
 Q=500kg
ilość przyst.: 5
 </t>
    </r>
    <r>
      <rPr>
        <b/>
        <sz val="10"/>
        <color indexed="56"/>
        <rFont val="Arial"/>
        <family val="2"/>
      </rPr>
      <t>22774</t>
    </r>
    <r>
      <rPr>
        <sz val="10"/>
        <rFont val="Arial"/>
        <family val="2"/>
      </rPr>
      <t xml:space="preserve">
3128002009</t>
    </r>
  </si>
  <si>
    <t>Typ: SDE
ZUD Warszawa
1972 r.</t>
  </si>
  <si>
    <t>MCS50/52-1</t>
  </si>
  <si>
    <r>
      <t xml:space="preserve">dźwig towarowo-osobowy
 Q=500kg 
ilość przyst.: 5
</t>
    </r>
    <r>
      <rPr>
        <b/>
        <sz val="10"/>
        <color indexed="56"/>
        <rFont val="Arial"/>
        <family val="2"/>
      </rPr>
      <t>22775</t>
    </r>
    <r>
      <rPr>
        <sz val="10"/>
        <rFont val="Arial"/>
        <family val="2"/>
      </rPr>
      <t xml:space="preserve"> 
3128002041</t>
    </r>
  </si>
  <si>
    <t>Typ: MDE
ZUD Warszawa
1972 r.</t>
  </si>
  <si>
    <t>MCS50/52-2</t>
  </si>
  <si>
    <t>5.</t>
  </si>
  <si>
    <r>
      <rPr>
        <b/>
        <sz val="10"/>
        <rFont val="Arial"/>
        <family val="2"/>
      </rPr>
      <t>ul. M. Curie-Skłodowskiej 50/52</t>
    </r>
    <r>
      <rPr>
        <sz val="10"/>
        <rFont val="Arial"/>
        <family val="2"/>
      </rPr>
      <t xml:space="preserve">
Kl. Pediatrii, Gastroenterologii i Żywienia </t>
    </r>
  </si>
  <si>
    <r>
      <t xml:space="preserve">dźwig osobowy (automat) Q=400kg 
ilość przyst.: 3
</t>
    </r>
    <r>
      <rPr>
        <b/>
        <sz val="10"/>
        <color indexed="56"/>
        <rFont val="Arial"/>
        <family val="2"/>
      </rPr>
      <t xml:space="preserve">162/0/93
</t>
    </r>
    <r>
      <rPr>
        <sz val="10"/>
        <color indexed="8"/>
        <rFont val="Arial"/>
        <family val="2"/>
      </rPr>
      <t>N3128002437</t>
    </r>
  </si>
  <si>
    <t>Typ: ONF
DŹWIGPOL
1993 r.</t>
  </si>
  <si>
    <t>MCS50-1</t>
  </si>
  <si>
    <r>
      <t xml:space="preserve">dźwig towarowy 
Q=50kg 
ilość przyst.: 4
nr fab. ----
</t>
    </r>
    <r>
      <rPr>
        <sz val="10"/>
        <color indexed="56"/>
        <rFont val="Arial"/>
        <family val="2"/>
      </rPr>
      <t>312800</t>
    </r>
    <r>
      <rPr>
        <b/>
        <sz val="10"/>
        <color indexed="56"/>
        <rFont val="Arial"/>
        <family val="2"/>
      </rPr>
      <t>535</t>
    </r>
  </si>
  <si>
    <t>Typ:  ---------
ZUD Warszawa
1956 r.</t>
  </si>
  <si>
    <t>MCS50-2</t>
  </si>
  <si>
    <r>
      <t xml:space="preserve">dźwig towarowy
 Q=50kg
ilość przyst.: 3
nr fab. ----
 </t>
    </r>
    <r>
      <rPr>
        <sz val="10"/>
        <color indexed="56"/>
        <rFont val="Arial"/>
        <family val="2"/>
      </rPr>
      <t>312800</t>
    </r>
    <r>
      <rPr>
        <b/>
        <sz val="10"/>
        <color indexed="56"/>
        <rFont val="Arial"/>
        <family val="2"/>
      </rPr>
      <t>536</t>
    </r>
  </si>
  <si>
    <t>Typ:  ---------
ZUD
1956 r.</t>
  </si>
  <si>
    <t>MCS50-3</t>
  </si>
  <si>
    <r>
      <rPr>
        <b/>
        <sz val="10"/>
        <rFont val="Arial"/>
        <family val="2"/>
      </rPr>
      <t>Wyb. L. Pasteura 4</t>
    </r>
    <r>
      <rPr>
        <sz val="10"/>
        <rFont val="Arial"/>
        <family val="2"/>
      </rPr>
      <t xml:space="preserve">
Kl. Endokrynologii, Diabetologii i Leczenia Izotopami 
</t>
    </r>
  </si>
  <si>
    <r>
      <t xml:space="preserve">dźwig szpitalny 
(automat)
 Q=1000 kg
Ilość przyst.: 3 
</t>
    </r>
    <r>
      <rPr>
        <b/>
        <sz val="10"/>
        <color indexed="56"/>
        <rFont val="Arial"/>
        <family val="2"/>
      </rPr>
      <t xml:space="preserve">A17359 </t>
    </r>
    <r>
      <rPr>
        <sz val="10"/>
        <rFont val="Arial"/>
        <family val="2"/>
      </rPr>
      <t xml:space="preserve">
31028001174</t>
    </r>
  </si>
  <si>
    <t>Typ: SBA
KDO-Warszawa
1986 r.</t>
  </si>
  <si>
    <t>P-3</t>
  </si>
  <si>
    <r>
      <t xml:space="preserve">
</t>
    </r>
    <r>
      <rPr>
        <b/>
        <sz val="10"/>
        <rFont val="Arial"/>
        <family val="2"/>
      </rPr>
      <t xml:space="preserve">ul. T. Chałubińskiego 1
</t>
    </r>
    <r>
      <rPr>
        <sz val="10"/>
        <rFont val="Arial"/>
        <family val="2"/>
      </rPr>
      <t>Klinika Dermatologii, Wenerologii i Alergologii</t>
    </r>
  </si>
  <si>
    <r>
      <t xml:space="preserve">dźwig towarowy
Q=100kg
Ilość przyst.: 3
</t>
    </r>
    <r>
      <rPr>
        <b/>
        <sz val="10"/>
        <color indexed="56"/>
        <rFont val="Arial"/>
        <family val="2"/>
      </rPr>
      <t xml:space="preserve"> 49347</t>
    </r>
    <r>
      <rPr>
        <sz val="10"/>
        <rFont val="Arial"/>
        <family val="2"/>
      </rPr>
      <t xml:space="preserve">
3128003366</t>
    </r>
  </si>
  <si>
    <t>Typ: PAE
KDO Bolęcin
1981 r.</t>
  </si>
  <si>
    <t>C1-1</t>
  </si>
  <si>
    <r>
      <rPr>
        <b/>
        <sz val="10"/>
        <rFont val="Arial"/>
        <family val="2"/>
      </rPr>
      <t>ul. T. Chałubińskiego 2-2a</t>
    </r>
    <r>
      <rPr>
        <sz val="10"/>
        <rFont val="Arial"/>
        <family val="2"/>
      </rPr>
      <t xml:space="preserve">
Kl. Pediatrii, Alergologii i Kardiologii 
Kl. Endokrynologii i Diabetologii Wieku Rozwojowego</t>
    </r>
  </si>
  <si>
    <r>
      <t xml:space="preserve">dźwig towarowy
 Q=100 kg
Ilość przyst.: 4
</t>
    </r>
    <r>
      <rPr>
        <b/>
        <sz val="10"/>
        <color indexed="56"/>
        <rFont val="Arial"/>
        <family val="2"/>
      </rPr>
      <t>3/7/75</t>
    </r>
    <r>
      <rPr>
        <sz val="10"/>
        <rFont val="Arial"/>
        <family val="2"/>
      </rPr>
      <t xml:space="preserve">
3128002728 </t>
    </r>
  </si>
  <si>
    <t>Typ: -----
ZUD Warszawa
1975 r.</t>
  </si>
  <si>
    <t>C2-1</t>
  </si>
  <si>
    <r>
      <rPr>
        <b/>
        <sz val="10"/>
        <rFont val="Arial"/>
        <family val="2"/>
      </rPr>
      <t>ul. T.Chałubińskiego 2-2a</t>
    </r>
    <r>
      <rPr>
        <sz val="10"/>
        <rFont val="Arial"/>
        <family val="2"/>
      </rPr>
      <t xml:space="preserve">
Kl. Pediatrii, Alergologii i Kardiologii 
Kl. Endokrynologii i Diabetologii Wieku Rozwojowego</t>
    </r>
  </si>
  <si>
    <r>
      <t xml:space="preserve">dźwig osobowy
 Q=500kg 
ilość przyst.: 3
</t>
    </r>
    <r>
      <rPr>
        <b/>
        <sz val="10"/>
        <rFont val="Arial"/>
        <family val="2"/>
      </rPr>
      <t>60/M/E/2014</t>
    </r>
    <r>
      <rPr>
        <sz val="10"/>
        <rFont val="Arial"/>
        <family val="2"/>
      </rPr>
      <t xml:space="preserve">
N3128007705
 </t>
    </r>
  </si>
  <si>
    <t>Typ: elektryczny
LIFT-SYSTEM
2014 r.</t>
  </si>
  <si>
    <t>C2-2</t>
  </si>
  <si>
    <r>
      <t xml:space="preserve">Klinika Ginekologii i Położnictwa          
</t>
    </r>
    <r>
      <rPr>
        <b/>
        <sz val="10"/>
        <rFont val="Arial"/>
        <family val="2"/>
      </rPr>
      <t>ul. T. Chałubińskiego 3</t>
    </r>
  </si>
  <si>
    <r>
      <t xml:space="preserve">dźwig szpitalny 
Q=500 kg
Ilość przyst.: 3
</t>
    </r>
    <r>
      <rPr>
        <b/>
        <sz val="10"/>
        <color indexed="56"/>
        <rFont val="Arial"/>
        <family val="2"/>
      </rPr>
      <t xml:space="preserve"> 1/H/94
</t>
    </r>
    <r>
      <rPr>
        <sz val="10"/>
        <color indexed="8"/>
        <rFont val="Arial"/>
        <family val="2"/>
      </rPr>
      <t>3120800262</t>
    </r>
  </si>
  <si>
    <t>Typ: SDE
ZUD Warszawa
1994 r.</t>
  </si>
  <si>
    <t>C3-1</t>
  </si>
  <si>
    <r>
      <rPr>
        <b/>
        <sz val="10"/>
        <rFont val="Arial"/>
        <family val="2"/>
      </rPr>
      <t>ul. T.Chałubińskiego 7</t>
    </r>
    <r>
      <rPr>
        <sz val="10"/>
        <rFont val="Arial"/>
        <family val="2"/>
      </rPr>
      <t xml:space="preserve">
Apteka Szpitalna</t>
    </r>
  </si>
  <si>
    <r>
      <t xml:space="preserve">dźwig towarowy
 Q=100 kg
Ilość przyst.: 3
</t>
    </r>
    <r>
      <rPr>
        <b/>
        <sz val="10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26680</t>
    </r>
    <r>
      <rPr>
        <sz val="10"/>
        <rFont val="Arial"/>
        <family val="2"/>
      </rPr>
      <t xml:space="preserve">
31208003028</t>
    </r>
  </si>
  <si>
    <t>C7-1</t>
  </si>
  <si>
    <t xml:space="preserve">Ilość konserwacji </t>
  </si>
  <si>
    <t>1 x 1 mcu          /12 w roku/</t>
  </si>
  <si>
    <r>
      <t xml:space="preserve">Formularz cenowy nr 2 - konserwacja dźwigów osobowych i towarowych - </t>
    </r>
    <r>
      <rPr>
        <b/>
        <sz val="14"/>
        <rFont val="Calibri Light"/>
        <family val="2"/>
      </rPr>
      <t>1 raz w miesiącu przez 19 m-cy</t>
    </r>
  </si>
  <si>
    <t>Wartość netto 
w zł</t>
  </si>
  <si>
    <t xml:space="preserve">Cena brutto
w zł </t>
  </si>
  <si>
    <t>Cena jednostkowa
netto w zł
(za miesiąc)</t>
  </si>
  <si>
    <t>15.</t>
  </si>
  <si>
    <t>14.</t>
  </si>
  <si>
    <r>
      <rPr>
        <b/>
        <sz val="10"/>
        <rFont val="Arial"/>
        <family val="2"/>
      </rPr>
      <t>Wyb. L. Pasteura 10</t>
    </r>
    <r>
      <rPr>
        <sz val="10"/>
        <rFont val="Arial"/>
        <family val="2"/>
      </rPr>
      <t xml:space="preserve">
Kl. Psychiatrii</t>
    </r>
  </si>
  <si>
    <t>Windex 
Leszno
2005 r.</t>
  </si>
  <si>
    <t>PS-1</t>
  </si>
  <si>
    <t>PS-2</t>
  </si>
  <si>
    <t>Schindler
2001 r.</t>
  </si>
  <si>
    <t>dźwig osobowy
Q=1600 kg
ilość przyst.:5
nr fab. 61/01/05</t>
  </si>
  <si>
    <t>dźwig osobowy
Q=630 kg
ilość przyst.:5
nr fab. S-110/01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</si>
</sst>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Calibri Light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Calibri Light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0" fillId="0" borderId="10" xfId="42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9" fontId="0" fillId="0" borderId="10" xfId="42" applyNumberFormat="1" applyFont="1" applyBorder="1" applyAlignment="1">
      <alignment horizontal="center" vertical="center" wrapText="1"/>
    </xf>
    <xf numFmtId="4" fontId="0" fillId="7" borderId="10" xfId="42" applyNumberFormat="1" applyFont="1" applyFill="1" applyBorder="1" applyAlignment="1">
      <alignment horizontal="center" vertical="center" wrapText="1"/>
    </xf>
    <xf numFmtId="4" fontId="0" fillId="24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K16" sqref="K16"/>
    </sheetView>
  </sheetViews>
  <sheetFormatPr defaultColWidth="9.140625" defaultRowHeight="12.75"/>
  <cols>
    <col min="1" max="1" width="3.57421875" style="0" customWidth="1"/>
    <col min="2" max="2" width="30.00390625" style="0" customWidth="1"/>
    <col min="3" max="3" width="21.140625" style="0" customWidth="1"/>
    <col min="4" max="4" width="17.140625" style="0" customWidth="1"/>
    <col min="5" max="5" width="13.00390625" style="0" customWidth="1"/>
    <col min="6" max="6" width="10.421875" style="0" customWidth="1"/>
    <col min="7" max="7" width="13.8515625" style="0" customWidth="1"/>
    <col min="8" max="8" width="13.28125" style="0" customWidth="1"/>
    <col min="9" max="9" width="6.8515625" style="0" customWidth="1"/>
    <col min="10" max="10" width="13.7109375" style="0" customWidth="1"/>
  </cols>
  <sheetData>
    <row r="1" spans="1:10" ht="33.75" customHeight="1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s="2" customFormat="1" ht="63.75">
      <c r="A4" s="9" t="s">
        <v>0</v>
      </c>
      <c r="B4" s="9" t="s">
        <v>1</v>
      </c>
      <c r="C4" s="10" t="s">
        <v>18</v>
      </c>
      <c r="D4" s="10" t="s">
        <v>19</v>
      </c>
      <c r="E4" s="10" t="s">
        <v>20</v>
      </c>
      <c r="F4" s="7" t="s">
        <v>70</v>
      </c>
      <c r="G4" s="7" t="s">
        <v>75</v>
      </c>
      <c r="H4" s="7" t="s">
        <v>73</v>
      </c>
      <c r="I4" s="7" t="s">
        <v>2</v>
      </c>
      <c r="J4" s="7" t="s">
        <v>74</v>
      </c>
    </row>
    <row r="5" spans="1:10" ht="89.25">
      <c r="A5" s="11" t="s">
        <v>5</v>
      </c>
      <c r="B5" s="12" t="s">
        <v>21</v>
      </c>
      <c r="C5" s="8" t="s">
        <v>22</v>
      </c>
      <c r="D5" s="8" t="s">
        <v>23</v>
      </c>
      <c r="E5" s="8" t="s">
        <v>24</v>
      </c>
      <c r="F5" s="8" t="s">
        <v>71</v>
      </c>
      <c r="G5" s="17">
        <v>0</v>
      </c>
      <c r="H5" s="18">
        <f>G5*19</f>
        <v>0</v>
      </c>
      <c r="I5" s="16">
        <v>0.23</v>
      </c>
      <c r="J5" s="6">
        <f>H5*I5+H5</f>
        <v>0</v>
      </c>
    </row>
    <row r="6" spans="1:10" ht="63.75">
      <c r="A6" s="11" t="s">
        <v>6</v>
      </c>
      <c r="B6" s="12" t="s">
        <v>25</v>
      </c>
      <c r="C6" s="8" t="s">
        <v>26</v>
      </c>
      <c r="D6" s="8" t="s">
        <v>27</v>
      </c>
      <c r="E6" s="8" t="s">
        <v>28</v>
      </c>
      <c r="F6" s="8" t="s">
        <v>71</v>
      </c>
      <c r="G6" s="17">
        <v>0</v>
      </c>
      <c r="H6" s="18">
        <f aca="true" t="shared" si="0" ref="H6:H19">G6*19</f>
        <v>0</v>
      </c>
      <c r="I6" s="16">
        <v>0.23</v>
      </c>
      <c r="J6" s="6">
        <f aca="true" t="shared" si="1" ref="J6:J19">H6*I6+H6</f>
        <v>0</v>
      </c>
    </row>
    <row r="7" spans="1:10" ht="63.75">
      <c r="A7" s="11" t="s">
        <v>7</v>
      </c>
      <c r="B7" s="12" t="s">
        <v>29</v>
      </c>
      <c r="C7" s="8" t="s">
        <v>30</v>
      </c>
      <c r="D7" s="8" t="s">
        <v>31</v>
      </c>
      <c r="E7" s="8" t="s">
        <v>32</v>
      </c>
      <c r="F7" s="8" t="s">
        <v>71</v>
      </c>
      <c r="G7" s="17">
        <v>0</v>
      </c>
      <c r="H7" s="18">
        <f t="shared" si="0"/>
        <v>0</v>
      </c>
      <c r="I7" s="16">
        <v>0.23</v>
      </c>
      <c r="J7" s="6">
        <f t="shared" si="1"/>
        <v>0</v>
      </c>
    </row>
    <row r="8" spans="1:10" ht="76.5">
      <c r="A8" s="11" t="s">
        <v>8</v>
      </c>
      <c r="B8" s="12" t="s">
        <v>29</v>
      </c>
      <c r="C8" s="8" t="s">
        <v>33</v>
      </c>
      <c r="D8" s="8" t="s">
        <v>34</v>
      </c>
      <c r="E8" s="8" t="s">
        <v>35</v>
      </c>
      <c r="F8" s="8" t="s">
        <v>71</v>
      </c>
      <c r="G8" s="17">
        <v>0</v>
      </c>
      <c r="H8" s="18">
        <f t="shared" si="0"/>
        <v>0</v>
      </c>
      <c r="I8" s="16">
        <v>0.23</v>
      </c>
      <c r="J8" s="6">
        <f t="shared" si="1"/>
        <v>0</v>
      </c>
    </row>
    <row r="9" spans="1:10" ht="63.75">
      <c r="A9" s="11" t="s">
        <v>36</v>
      </c>
      <c r="B9" s="12" t="s">
        <v>37</v>
      </c>
      <c r="C9" s="8" t="s">
        <v>38</v>
      </c>
      <c r="D9" s="8" t="s">
        <v>39</v>
      </c>
      <c r="E9" s="8" t="s">
        <v>40</v>
      </c>
      <c r="F9" s="8" t="s">
        <v>71</v>
      </c>
      <c r="G9" s="17">
        <v>0</v>
      </c>
      <c r="H9" s="18">
        <f t="shared" si="0"/>
        <v>0</v>
      </c>
      <c r="I9" s="16">
        <v>0.23</v>
      </c>
      <c r="J9" s="6">
        <f t="shared" si="1"/>
        <v>0</v>
      </c>
    </row>
    <row r="10" spans="1:10" ht="63.75">
      <c r="A10" s="11" t="s">
        <v>9</v>
      </c>
      <c r="B10" s="12" t="s">
        <v>37</v>
      </c>
      <c r="C10" s="8" t="s">
        <v>41</v>
      </c>
      <c r="D10" s="8" t="s">
        <v>42</v>
      </c>
      <c r="E10" s="8" t="s">
        <v>43</v>
      </c>
      <c r="F10" s="8" t="s">
        <v>71</v>
      </c>
      <c r="G10" s="17">
        <v>0</v>
      </c>
      <c r="H10" s="18">
        <f t="shared" si="0"/>
        <v>0</v>
      </c>
      <c r="I10" s="16">
        <v>0.23</v>
      </c>
      <c r="J10" s="6">
        <f t="shared" si="1"/>
        <v>0</v>
      </c>
    </row>
    <row r="11" spans="1:10" ht="63.75">
      <c r="A11" s="11" t="s">
        <v>10</v>
      </c>
      <c r="B11" s="12" t="s">
        <v>37</v>
      </c>
      <c r="C11" s="8" t="s">
        <v>44</v>
      </c>
      <c r="D11" s="8" t="s">
        <v>45</v>
      </c>
      <c r="E11" s="8" t="s">
        <v>46</v>
      </c>
      <c r="F11" s="8" t="s">
        <v>71</v>
      </c>
      <c r="G11" s="17">
        <v>0</v>
      </c>
      <c r="H11" s="18">
        <f t="shared" si="0"/>
        <v>0</v>
      </c>
      <c r="I11" s="16">
        <v>0.23</v>
      </c>
      <c r="J11" s="6">
        <f t="shared" si="1"/>
        <v>0</v>
      </c>
    </row>
    <row r="12" spans="1:10" ht="76.5">
      <c r="A12" s="11" t="s">
        <v>11</v>
      </c>
      <c r="B12" s="12" t="s">
        <v>47</v>
      </c>
      <c r="C12" s="8" t="s">
        <v>48</v>
      </c>
      <c r="D12" s="8" t="s">
        <v>49</v>
      </c>
      <c r="E12" s="8" t="s">
        <v>50</v>
      </c>
      <c r="F12" s="8" t="s">
        <v>71</v>
      </c>
      <c r="G12" s="17">
        <v>0</v>
      </c>
      <c r="H12" s="18">
        <f t="shared" si="0"/>
        <v>0</v>
      </c>
      <c r="I12" s="16">
        <v>0.23</v>
      </c>
      <c r="J12" s="6">
        <f t="shared" si="1"/>
        <v>0</v>
      </c>
    </row>
    <row r="13" spans="1:10" ht="63.75">
      <c r="A13" s="11" t="s">
        <v>12</v>
      </c>
      <c r="B13" s="13" t="s">
        <v>51</v>
      </c>
      <c r="C13" s="8" t="s">
        <v>52</v>
      </c>
      <c r="D13" s="8" t="s">
        <v>53</v>
      </c>
      <c r="E13" s="8" t="s">
        <v>54</v>
      </c>
      <c r="F13" s="8" t="s">
        <v>71</v>
      </c>
      <c r="G13" s="17">
        <v>0</v>
      </c>
      <c r="H13" s="18">
        <f t="shared" si="0"/>
        <v>0</v>
      </c>
      <c r="I13" s="16">
        <v>0.23</v>
      </c>
      <c r="J13" s="6">
        <f t="shared" si="1"/>
        <v>0</v>
      </c>
    </row>
    <row r="14" spans="1:10" ht="63.75">
      <c r="A14" s="11" t="s">
        <v>13</v>
      </c>
      <c r="B14" s="14" t="s">
        <v>55</v>
      </c>
      <c r="C14" s="8" t="s">
        <v>56</v>
      </c>
      <c r="D14" s="8" t="s">
        <v>57</v>
      </c>
      <c r="E14" s="8" t="s">
        <v>58</v>
      </c>
      <c r="F14" s="8" t="s">
        <v>71</v>
      </c>
      <c r="G14" s="17">
        <v>0</v>
      </c>
      <c r="H14" s="18">
        <f t="shared" si="0"/>
        <v>0</v>
      </c>
      <c r="I14" s="16">
        <v>0.23</v>
      </c>
      <c r="J14" s="6">
        <f t="shared" si="1"/>
        <v>0</v>
      </c>
    </row>
    <row r="15" spans="1:10" ht="76.5">
      <c r="A15" s="11" t="s">
        <v>14</v>
      </c>
      <c r="B15" s="14" t="s">
        <v>59</v>
      </c>
      <c r="C15" s="15" t="s">
        <v>60</v>
      </c>
      <c r="D15" s="15" t="s">
        <v>61</v>
      </c>
      <c r="E15" s="15" t="s">
        <v>62</v>
      </c>
      <c r="F15" s="8" t="s">
        <v>71</v>
      </c>
      <c r="G15" s="17">
        <v>0</v>
      </c>
      <c r="H15" s="18">
        <f t="shared" si="0"/>
        <v>0</v>
      </c>
      <c r="I15" s="16">
        <v>0.23</v>
      </c>
      <c r="J15" s="6">
        <f t="shared" si="1"/>
        <v>0</v>
      </c>
    </row>
    <row r="16" spans="1:10" ht="63.75">
      <c r="A16" s="11" t="s">
        <v>15</v>
      </c>
      <c r="B16" s="14" t="s">
        <v>63</v>
      </c>
      <c r="C16" s="15" t="s">
        <v>64</v>
      </c>
      <c r="D16" s="8" t="s">
        <v>65</v>
      </c>
      <c r="E16" s="15" t="s">
        <v>66</v>
      </c>
      <c r="F16" s="8" t="s">
        <v>71</v>
      </c>
      <c r="G16" s="17">
        <v>0</v>
      </c>
      <c r="H16" s="18">
        <f t="shared" si="0"/>
        <v>0</v>
      </c>
      <c r="I16" s="16">
        <v>0.23</v>
      </c>
      <c r="J16" s="6">
        <f t="shared" si="1"/>
        <v>0</v>
      </c>
    </row>
    <row r="17" spans="1:10" s="4" customFormat="1" ht="63.75">
      <c r="A17" s="11" t="s">
        <v>16</v>
      </c>
      <c r="B17" s="12" t="s">
        <v>67</v>
      </c>
      <c r="C17" s="8" t="s">
        <v>68</v>
      </c>
      <c r="D17" s="8" t="s">
        <v>57</v>
      </c>
      <c r="E17" s="8" t="s">
        <v>69</v>
      </c>
      <c r="F17" s="8" t="s">
        <v>71</v>
      </c>
      <c r="G17" s="17">
        <v>0</v>
      </c>
      <c r="H17" s="18">
        <f t="shared" si="0"/>
        <v>0</v>
      </c>
      <c r="I17" s="16">
        <v>0.23</v>
      </c>
      <c r="J17" s="6">
        <f t="shared" si="1"/>
        <v>0</v>
      </c>
    </row>
    <row r="18" spans="1:10" s="4" customFormat="1" ht="49.5" customHeight="1">
      <c r="A18" s="11" t="s">
        <v>77</v>
      </c>
      <c r="B18" s="12" t="s">
        <v>78</v>
      </c>
      <c r="C18" s="8" t="s">
        <v>83</v>
      </c>
      <c r="D18" s="8" t="s">
        <v>79</v>
      </c>
      <c r="E18" s="8" t="s">
        <v>80</v>
      </c>
      <c r="F18" s="8" t="s">
        <v>71</v>
      </c>
      <c r="G18" s="17">
        <v>0</v>
      </c>
      <c r="H18" s="18">
        <f t="shared" si="0"/>
        <v>0</v>
      </c>
      <c r="I18" s="16">
        <v>0.23</v>
      </c>
      <c r="J18" s="6">
        <f t="shared" si="1"/>
        <v>0</v>
      </c>
    </row>
    <row r="19" spans="1:10" s="4" customFormat="1" ht="53.25" customHeight="1">
      <c r="A19" s="11" t="s">
        <v>76</v>
      </c>
      <c r="B19" s="12" t="s">
        <v>78</v>
      </c>
      <c r="C19" s="8" t="s">
        <v>84</v>
      </c>
      <c r="D19" s="8" t="s">
        <v>82</v>
      </c>
      <c r="E19" s="8" t="s">
        <v>81</v>
      </c>
      <c r="F19" s="8" t="s">
        <v>71</v>
      </c>
      <c r="G19" s="17">
        <v>0</v>
      </c>
      <c r="H19" s="18">
        <f t="shared" si="0"/>
        <v>0</v>
      </c>
      <c r="I19" s="16">
        <v>0.23</v>
      </c>
      <c r="J19" s="6">
        <f t="shared" si="1"/>
        <v>0</v>
      </c>
    </row>
    <row r="20" spans="1:10" s="1" customFormat="1" ht="17.25" customHeight="1">
      <c r="A20" s="21" t="s">
        <v>3</v>
      </c>
      <c r="B20" s="21"/>
      <c r="C20" s="21"/>
      <c r="D20" s="21"/>
      <c r="E20" s="21"/>
      <c r="F20" s="8" t="s">
        <v>4</v>
      </c>
      <c r="G20" s="8"/>
      <c r="H20" s="5">
        <f>SUM(H5:H19)</f>
        <v>0</v>
      </c>
      <c r="I20" s="5" t="s">
        <v>4</v>
      </c>
      <c r="J20" s="5">
        <f>SUM(J5:J19)</f>
        <v>0</v>
      </c>
    </row>
    <row r="32" spans="9:10" ht="12.75">
      <c r="I32" s="3"/>
      <c r="J32" s="3"/>
    </row>
    <row r="33" spans="9:10" ht="12.75">
      <c r="I33" s="3"/>
      <c r="J33" s="3"/>
    </row>
  </sheetData>
  <sheetProtection/>
  <mergeCells count="3">
    <mergeCell ref="A1:J1"/>
    <mergeCell ref="A2:J3"/>
    <mergeCell ref="A20:E20"/>
  </mergeCells>
  <printOptions/>
  <pageMargins left="0.35433070866141736" right="0.35433070866141736" top="0.31" bottom="0.39" header="0.22" footer="0.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Komar</cp:lastModifiedBy>
  <cp:lastPrinted>2018-08-29T11:00:46Z</cp:lastPrinted>
  <dcterms:created xsi:type="dcterms:W3CDTF">2014-05-08T09:30:55Z</dcterms:created>
  <dcterms:modified xsi:type="dcterms:W3CDTF">2018-10-09T11:51:12Z</dcterms:modified>
  <cp:category/>
  <cp:version/>
  <cp:contentType/>
  <cp:contentStatus/>
</cp:coreProperties>
</file>