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15" windowWidth="19110" windowHeight="622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<sst xmlns="http://schemas.openxmlformats.org/spreadsheetml/2006/main" count="91" uniqueCount="50">
  <si>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</si>
  <si>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</si>
  <si>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</si>
  <si>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</si>
  <si>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</si>
  <si>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</si>
  <si>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</si>
  <si>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3 dni</t>
  </si>
  <si>
    <t>60 dni</t>
  </si>
  <si>
    <t>1. ProCardia Medical Sp. z o.o.
ul. Pileckiego 63
02-781 Warszawa</t>
  </si>
  <si>
    <t>termin dostawy komis</t>
  </si>
  <si>
    <t>48 godzin</t>
  </si>
  <si>
    <t>2. Balton Sp. z o.o.
ul. Nowy Świat 7 m 14
00-496 Warszawa</t>
  </si>
  <si>
    <t>3.Medtronic Poland Sp. z o.o.
ul. Polna 11
00-633 Warszawa</t>
  </si>
  <si>
    <t>2 dni</t>
  </si>
  <si>
    <t>4. Hammermed Medical Polska
Sp. z o.o. spółka komandytowa
ul. Kopcińskiego 69/71
90-032 Łódź</t>
  </si>
  <si>
    <t>72 godziny</t>
  </si>
  <si>
    <t>5.ADYTON Medical
Polska Sp. z o.o.
ul. Grzegórzecka  67E/2
31-559 Kraków</t>
  </si>
  <si>
    <t xml:space="preserve"> pakiet nr 2 </t>
  </si>
  <si>
    <t xml:space="preserve"> pakiet nr 2A </t>
  </si>
  <si>
    <t xml:space="preserve"> pakiet nr 5</t>
  </si>
  <si>
    <t xml:space="preserve"> pakiet nr 5A </t>
  </si>
  <si>
    <t xml:space="preserve"> pakiet nr 7 </t>
  </si>
  <si>
    <t xml:space="preserve"> pakiet nr 7A</t>
  </si>
  <si>
    <t xml:space="preserve"> pakiet nr 10 </t>
  </si>
  <si>
    <t xml:space="preserve"> pakiet nr 12A </t>
  </si>
  <si>
    <t xml:space="preserve"> pakiet nr 13A </t>
  </si>
  <si>
    <t xml:space="preserve"> pakiet nr 14A</t>
  </si>
  <si>
    <t xml:space="preserve"> pakiet nr 15A </t>
  </si>
  <si>
    <t xml:space="preserve"> pakiet nr 16A </t>
  </si>
  <si>
    <t xml:space="preserve"> pakiet nr 21 </t>
  </si>
  <si>
    <t xml:space="preserve"> pakiet nr 21A</t>
  </si>
  <si>
    <t xml:space="preserve"> pakiet nr 22A </t>
  </si>
  <si>
    <t xml:space="preserve"> pakiet nr 27A </t>
  </si>
  <si>
    <t xml:space="preserve"> pakiet nr 29A</t>
  </si>
  <si>
    <t xml:space="preserve"> pakiet nr 31A</t>
  </si>
  <si>
    <t xml:space="preserve"> pakiet nr 35A</t>
  </si>
  <si>
    <t xml:space="preserve"> pakiet nr 39A</t>
  </si>
  <si>
    <t xml:space="preserve"> pakiet nr 41</t>
  </si>
  <si>
    <t xml:space="preserve"> pakiet nr 51</t>
  </si>
  <si>
    <t>6. Stryker Polska Sp. z o.o.
ul. Poleczki 35
02-822 Warszawa</t>
  </si>
  <si>
    <t>7. Arteriae Sp. z o.o.
Sp. Komandytowa
ul. Jaracza 19
90-261 Łódź</t>
  </si>
  <si>
    <t>8. Cardinal Health
Poland Sp. z o.o.
ul. Młyńska 11
40-098 Katowice</t>
  </si>
  <si>
    <t>9 Boston Scientific Polska Sp. z o.o.
Al. Jana Pawła II 22
00-133 Warszawa</t>
  </si>
  <si>
    <t>10. Penumbra Europe GmbH
Am Borsigturm 44
13507 Berlin
Niemcy</t>
  </si>
  <si>
    <t>12 Agencja Naukowo-Techniczna Symico Sp. z o.o.
ul. Powstańców Śląskich 54a/2
 53-333 Wrocław</t>
  </si>
  <si>
    <t>11. Abbott Laboratories
Poland Sp. z o.0.
ul. Postępu 21B
02-676 Warszawa</t>
  </si>
  <si>
    <t>12.Agencja Naukowo-Techniczna Symico Sp. z o.o.
ul. Powstańców Śląskich 54a/2
 53-333 Wrocław</t>
  </si>
  <si>
    <t>13. Tietze  Medical Sp. z o.o.
ul. Osiedle 28
46-0+60 Prószków</t>
  </si>
  <si>
    <t>5 dni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</si>
</sst>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15" borderId="0" applyNumberFormat="0" applyBorder="0" applyAlignment="0" applyProtection="0"/>
    <xf numFmtId="0" fontId="33" fillId="25" borderId="0" applyNumberFormat="0" applyBorder="0" applyAlignment="0" applyProtection="0"/>
    <xf numFmtId="0" fontId="2" fillId="17" borderId="0" applyNumberFormat="0" applyBorder="0" applyAlignment="0" applyProtection="0"/>
    <xf numFmtId="0" fontId="33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3" borderId="0" applyNumberFormat="0" applyBorder="0" applyAlignment="0" applyProtection="0"/>
    <xf numFmtId="0" fontId="33" fillId="29" borderId="0" applyNumberFormat="0" applyBorder="0" applyAlignment="0" applyProtection="0"/>
    <xf numFmtId="0" fontId="2" fillId="5" borderId="0" applyNumberFormat="0" applyBorder="0" applyAlignment="0" applyProtection="0"/>
    <xf numFmtId="0" fontId="33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3" borderId="0" applyNumberFormat="0" applyBorder="0" applyAlignment="0" applyProtection="0"/>
    <xf numFmtId="0" fontId="3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5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6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6" fillId="0" borderId="7" applyNumberFormat="0" applyFill="0" applyAlignment="0" applyProtection="0"/>
    <xf numFmtId="0" fontId="40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1">
    <xf numFmtId="0" fontId="0" fillId="0" borderId="0" xfId="0" applyAlignment="1">
      <alignment/>
    </xf>
    <xf numFmtId="0" fontId="54" fillId="0" borderId="0" xfId="0" applyFont="1" applyAlignment="1">
      <alignment/>
    </xf>
    <xf numFmtId="4" fontId="54" fillId="0" borderId="23" xfId="0" applyNumberFormat="1" applyFont="1" applyBorder="1" applyAlignment="1">
      <alignment wrapText="1"/>
    </xf>
    <xf numFmtId="3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horizontal="right"/>
    </xf>
    <xf numFmtId="0" fontId="54" fillId="0" borderId="0" xfId="0" applyFont="1" applyAlignment="1">
      <alignment/>
    </xf>
    <xf numFmtId="4" fontId="55" fillId="0" borderId="23" xfId="0" applyNumberFormat="1" applyFont="1" applyBorder="1" applyAlignment="1">
      <alignment wrapText="1"/>
    </xf>
    <xf numFmtId="4" fontId="56" fillId="0" borderId="23" xfId="0" applyNumberFormat="1" applyFont="1" applyBorder="1" applyAlignment="1">
      <alignment horizontal="right"/>
    </xf>
    <xf numFmtId="0" fontId="54" fillId="0" borderId="23" xfId="0" applyFont="1" applyBorder="1" applyAlignment="1">
      <alignment/>
    </xf>
    <xf numFmtId="0" fontId="54" fillId="0" borderId="23" xfId="0" applyFont="1" applyBorder="1" applyAlignment="1">
      <alignment horizontal="right"/>
    </xf>
    <xf numFmtId="0" fontId="54" fillId="0" borderId="0" xfId="0" applyFont="1" applyAlignment="1">
      <alignment horizontal="right"/>
    </xf>
    <xf numFmtId="4" fontId="54" fillId="0" borderId="23" xfId="0" applyNumberFormat="1" applyFont="1" applyBorder="1" applyAlignment="1">
      <alignment horizontal="right" wrapText="1"/>
    </xf>
    <xf numFmtId="4" fontId="54" fillId="0" borderId="24" xfId="0" applyNumberFormat="1" applyFont="1" applyBorder="1" applyAlignment="1">
      <alignment/>
    </xf>
    <xf numFmtId="4" fontId="54" fillId="0" borderId="24" xfId="0" applyNumberFormat="1" applyFont="1" applyBorder="1" applyAlignment="1">
      <alignment wrapText="1"/>
    </xf>
    <xf numFmtId="0" fontId="56" fillId="0" borderId="25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4" fontId="57" fillId="0" borderId="23" xfId="0" applyNumberFormat="1" applyFont="1" applyBorder="1" applyAlignment="1">
      <alignment horizontal="right" vertical="center"/>
    </xf>
    <xf numFmtId="4" fontId="57" fillId="57" borderId="23" xfId="0" applyNumberFormat="1" applyFont="1" applyFill="1" applyBorder="1" applyAlignment="1">
      <alignment horizontal="right" vertical="center" wrapText="1"/>
    </xf>
    <xf numFmtId="4" fontId="57" fillId="0" borderId="23" xfId="102" applyNumberFormat="1" applyFont="1" applyFill="1" applyBorder="1" applyAlignment="1">
      <alignment horizontal="right"/>
      <protection/>
    </xf>
    <xf numFmtId="3" fontId="54" fillId="0" borderId="23" xfId="0" applyNumberFormat="1" applyFont="1" applyBorder="1" applyAlignment="1">
      <alignment horizontal="center"/>
    </xf>
    <xf numFmtId="0" fontId="54" fillId="0" borderId="23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31"/>
  <sheetViews>
    <sheetView tabSelected="1" zoomScale="110" zoomScaleNormal="110" zoomScalePageLayoutView="0" workbookViewId="0" topLeftCell="A1">
      <pane xSplit="2" ySplit="4" topLeftCell="C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H16" sqref="AH16"/>
    </sheetView>
  </sheetViews>
  <sheetFormatPr defaultColWidth="8.796875" defaultRowHeight="14.25"/>
  <cols>
    <col min="1" max="1" width="3.19921875" style="1" customWidth="1"/>
    <col min="2" max="2" width="12.59765625" style="1" customWidth="1"/>
    <col min="3" max="4" width="15.09765625" style="1" customWidth="1"/>
    <col min="5" max="5" width="13.69921875" style="1" customWidth="1"/>
    <col min="6" max="6" width="14.3984375" style="1" customWidth="1"/>
    <col min="7" max="7" width="14.19921875" style="1" customWidth="1"/>
    <col min="8" max="9" width="15.3984375" style="1" customWidth="1"/>
    <col min="10" max="10" width="12.5" style="1" customWidth="1"/>
    <col min="11" max="11" width="20.09765625" style="1" customWidth="1"/>
    <col min="12" max="12" width="20" style="1" customWidth="1"/>
    <col min="13" max="13" width="15.5" style="1" customWidth="1"/>
    <col min="14" max="14" width="15.59765625" style="1" customWidth="1"/>
    <col min="15" max="15" width="16.69921875" style="1" customWidth="1"/>
    <col min="16" max="16" width="17.19921875" style="1" customWidth="1"/>
    <col min="17" max="17" width="13.3984375" style="1" customWidth="1"/>
    <col min="18" max="18" width="13.19921875" style="1" customWidth="1"/>
    <col min="19" max="19" width="14" style="1" customWidth="1"/>
    <col min="20" max="20" width="13.3984375" style="1" customWidth="1"/>
    <col min="21" max="21" width="15.19921875" style="1" customWidth="1"/>
    <col min="22" max="22" width="12.8984375" style="1" customWidth="1"/>
    <col min="23" max="23" width="15.09765625" style="1" customWidth="1"/>
    <col min="24" max="24" width="14.3984375" style="1" customWidth="1"/>
    <col min="25" max="26" width="15.69921875" style="1" customWidth="1"/>
    <col min="27" max="27" width="20.19921875" style="1" customWidth="1"/>
    <col min="28" max="28" width="19.5" style="1" customWidth="1"/>
    <col min="29" max="29" width="18.09765625" style="1" customWidth="1"/>
    <col min="30" max="30" width="17.69921875" style="1" customWidth="1"/>
    <col min="31" max="16384" width="9" style="1" customWidth="1"/>
  </cols>
  <sheetData>
    <row r="4" spans="1:31" ht="72.75" thickBot="1">
      <c r="A4" s="12" t="s">
        <v>0</v>
      </c>
      <c r="B4" s="12" t="s">
        <v>1</v>
      </c>
      <c r="C4" s="13" t="s">
        <v>4</v>
      </c>
      <c r="D4" s="2" t="s">
        <v>2</v>
      </c>
      <c r="E4" s="6" t="s">
        <v>9</v>
      </c>
      <c r="F4" s="6" t="s">
        <v>9</v>
      </c>
      <c r="G4" s="6" t="s">
        <v>12</v>
      </c>
      <c r="H4" s="6" t="s">
        <v>12</v>
      </c>
      <c r="I4" s="6" t="s">
        <v>13</v>
      </c>
      <c r="J4" s="6" t="s">
        <v>13</v>
      </c>
      <c r="K4" s="6" t="s">
        <v>15</v>
      </c>
      <c r="L4" s="6" t="s">
        <v>15</v>
      </c>
      <c r="M4" s="6" t="s">
        <v>17</v>
      </c>
      <c r="N4" s="6" t="s">
        <v>17</v>
      </c>
      <c r="O4" s="6" t="s">
        <v>40</v>
      </c>
      <c r="P4" s="6" t="s">
        <v>40</v>
      </c>
      <c r="Q4" s="6" t="s">
        <v>41</v>
      </c>
      <c r="R4" s="6" t="s">
        <v>41</v>
      </c>
      <c r="S4" s="6" t="s">
        <v>42</v>
      </c>
      <c r="T4" s="6" t="s">
        <v>42</v>
      </c>
      <c r="U4" s="6" t="s">
        <v>43</v>
      </c>
      <c r="V4" s="6" t="s">
        <v>43</v>
      </c>
      <c r="W4" s="6" t="s">
        <v>44</v>
      </c>
      <c r="X4" s="6" t="s">
        <v>44</v>
      </c>
      <c r="Y4" s="6" t="s">
        <v>46</v>
      </c>
      <c r="Z4" s="6" t="s">
        <v>46</v>
      </c>
      <c r="AA4" s="6" t="s">
        <v>45</v>
      </c>
      <c r="AB4" s="6" t="s">
        <v>47</v>
      </c>
      <c r="AC4" s="6" t="s">
        <v>48</v>
      </c>
      <c r="AD4" s="6" t="s">
        <v>48</v>
      </c>
      <c r="AE4" s="5"/>
    </row>
    <row r="5" spans="1:31" ht="13.5" thickBot="1">
      <c r="A5" s="3">
        <v>1</v>
      </c>
      <c r="B5" s="14" t="s">
        <v>18</v>
      </c>
      <c r="C5" s="17">
        <v>3600</v>
      </c>
      <c r="D5" s="16">
        <v>3888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"/>
      <c r="R5" s="6"/>
      <c r="S5" s="6"/>
      <c r="T5" s="6"/>
      <c r="U5" s="6">
        <v>3600</v>
      </c>
      <c r="V5" s="6">
        <v>3888</v>
      </c>
      <c r="W5" s="6"/>
      <c r="X5" s="6"/>
      <c r="Y5" s="6"/>
      <c r="Z5" s="6"/>
      <c r="AA5" s="6"/>
      <c r="AB5" s="6"/>
      <c r="AC5" s="6"/>
      <c r="AD5" s="6"/>
      <c r="AE5" s="5"/>
    </row>
    <row r="6" spans="1:31" ht="13.5" thickBot="1">
      <c r="A6" s="3">
        <v>2</v>
      </c>
      <c r="B6" s="15" t="s">
        <v>19</v>
      </c>
      <c r="C6" s="16">
        <v>38500</v>
      </c>
      <c r="D6" s="16">
        <v>41580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"/>
      <c r="R6" s="6"/>
      <c r="S6" s="6"/>
      <c r="T6" s="6"/>
      <c r="U6" s="6">
        <v>37500</v>
      </c>
      <c r="V6" s="6">
        <v>40500</v>
      </c>
      <c r="W6" s="6"/>
      <c r="X6" s="6"/>
      <c r="Y6" s="6"/>
      <c r="Z6" s="6"/>
      <c r="AA6" s="6"/>
      <c r="AB6" s="6"/>
      <c r="AC6" s="6"/>
      <c r="AD6" s="6"/>
      <c r="AE6" s="5"/>
    </row>
    <row r="7" spans="1:31" ht="13.5" thickBot="1">
      <c r="A7" s="3">
        <v>3</v>
      </c>
      <c r="B7" s="15" t="s">
        <v>20</v>
      </c>
      <c r="C7" s="16">
        <v>2400</v>
      </c>
      <c r="D7" s="16">
        <v>2592</v>
      </c>
      <c r="E7" s="2"/>
      <c r="F7" s="2"/>
      <c r="G7" s="2">
        <v>2200</v>
      </c>
      <c r="H7" s="2">
        <v>2376</v>
      </c>
      <c r="I7" s="2"/>
      <c r="J7" s="2"/>
      <c r="K7" s="2"/>
      <c r="L7" s="2"/>
      <c r="M7" s="2"/>
      <c r="N7" s="2"/>
      <c r="O7" s="2"/>
      <c r="P7" s="2"/>
      <c r="Q7" s="6"/>
      <c r="R7" s="6"/>
      <c r="S7" s="6"/>
      <c r="T7" s="6"/>
      <c r="U7" s="6"/>
      <c r="V7" s="6"/>
      <c r="W7" s="6"/>
      <c r="X7" s="6"/>
      <c r="Y7" s="6"/>
      <c r="Z7" s="6"/>
      <c r="AA7" s="6">
        <v>2200</v>
      </c>
      <c r="AB7" s="6">
        <v>2376</v>
      </c>
      <c r="AC7" s="6">
        <v>2170</v>
      </c>
      <c r="AD7" s="6">
        <v>2343.6</v>
      </c>
      <c r="AE7" s="5"/>
    </row>
    <row r="8" spans="1:31" ht="13.5" thickBot="1">
      <c r="A8" s="3">
        <v>4</v>
      </c>
      <c r="B8" s="15" t="s">
        <v>21</v>
      </c>
      <c r="C8" s="16">
        <v>400000</v>
      </c>
      <c r="D8" s="16">
        <v>432000</v>
      </c>
      <c r="E8" s="2"/>
      <c r="F8" s="2"/>
      <c r="G8" s="2">
        <v>400000</v>
      </c>
      <c r="H8" s="2">
        <v>432000</v>
      </c>
      <c r="I8" s="2"/>
      <c r="J8" s="2"/>
      <c r="K8" s="2"/>
      <c r="L8" s="2"/>
      <c r="M8" s="2"/>
      <c r="N8" s="2"/>
      <c r="O8" s="2"/>
      <c r="P8" s="2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5"/>
    </row>
    <row r="9" spans="1:31" ht="13.5" thickBot="1">
      <c r="A9" s="3">
        <v>5</v>
      </c>
      <c r="B9" s="15" t="s">
        <v>22</v>
      </c>
      <c r="C9" s="16">
        <v>19080</v>
      </c>
      <c r="D9" s="16">
        <v>20606.400000000005</v>
      </c>
      <c r="E9" s="2"/>
      <c r="F9" s="2"/>
      <c r="G9" s="2"/>
      <c r="H9" s="2"/>
      <c r="I9" s="2"/>
      <c r="J9" s="2"/>
      <c r="K9" s="2">
        <v>19260</v>
      </c>
      <c r="L9" s="2">
        <v>20800.8</v>
      </c>
      <c r="M9" s="2"/>
      <c r="N9" s="2"/>
      <c r="O9" s="2"/>
      <c r="P9" s="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"/>
    </row>
    <row r="10" spans="1:31" ht="13.5" thickBot="1">
      <c r="A10" s="3">
        <v>6</v>
      </c>
      <c r="B10" s="15" t="s">
        <v>23</v>
      </c>
      <c r="C10" s="16">
        <v>18000</v>
      </c>
      <c r="D10" s="16">
        <v>19440.000000000004</v>
      </c>
      <c r="E10" s="2"/>
      <c r="F10" s="2"/>
      <c r="G10" s="2"/>
      <c r="H10" s="2"/>
      <c r="I10" s="2"/>
      <c r="J10" s="2"/>
      <c r="K10" s="2">
        <v>18000</v>
      </c>
      <c r="L10" s="2">
        <v>19440</v>
      </c>
      <c r="M10" s="2"/>
      <c r="N10" s="2"/>
      <c r="O10" s="2"/>
      <c r="P10" s="2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"/>
    </row>
    <row r="11" spans="1:31" ht="13.5" thickBot="1">
      <c r="A11" s="3">
        <v>7</v>
      </c>
      <c r="B11" s="15" t="s">
        <v>24</v>
      </c>
      <c r="C11" s="16">
        <v>30950</v>
      </c>
      <c r="D11" s="16">
        <v>33426</v>
      </c>
      <c r="E11" s="2">
        <v>28550</v>
      </c>
      <c r="F11" s="2">
        <v>30834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"/>
    </row>
    <row r="12" spans="1:31" ht="13.5" thickBot="1">
      <c r="A12" s="3">
        <v>8</v>
      </c>
      <c r="B12" s="15" t="s">
        <v>25</v>
      </c>
      <c r="C12" s="16">
        <v>50000</v>
      </c>
      <c r="D12" s="16">
        <v>54000</v>
      </c>
      <c r="E12" s="2"/>
      <c r="F12" s="2"/>
      <c r="G12" s="2"/>
      <c r="H12" s="2"/>
      <c r="I12" s="2"/>
      <c r="J12" s="2"/>
      <c r="K12" s="2"/>
      <c r="L12" s="2"/>
      <c r="M12" s="2">
        <v>40000</v>
      </c>
      <c r="N12" s="2">
        <v>43200</v>
      </c>
      <c r="O12" s="2"/>
      <c r="P12" s="2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"/>
    </row>
    <row r="13" spans="1:31" ht="13.5" thickBot="1">
      <c r="A13" s="3">
        <v>9</v>
      </c>
      <c r="B13" s="15" t="s">
        <v>26</v>
      </c>
      <c r="C13" s="16">
        <v>32500</v>
      </c>
      <c r="D13" s="16">
        <v>35100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"/>
    </row>
    <row r="14" spans="1:31" ht="13.5" thickBot="1">
      <c r="A14" s="3">
        <v>10</v>
      </c>
      <c r="B14" s="15" t="s">
        <v>27</v>
      </c>
      <c r="C14" s="16">
        <v>152250</v>
      </c>
      <c r="D14" s="16">
        <v>164430</v>
      </c>
      <c r="E14" s="2"/>
      <c r="F14" s="2"/>
      <c r="G14" s="2"/>
      <c r="H14" s="2"/>
      <c r="I14" s="2">
        <v>225900</v>
      </c>
      <c r="J14" s="2">
        <v>243972</v>
      </c>
      <c r="K14" s="2"/>
      <c r="L14" s="2"/>
      <c r="M14" s="2"/>
      <c r="N14" s="2"/>
      <c r="O14" s="2"/>
      <c r="P14" s="2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"/>
    </row>
    <row r="15" spans="1:31" ht="13.5" thickBot="1">
      <c r="A15" s="3">
        <v>11</v>
      </c>
      <c r="B15" s="15" t="s">
        <v>28</v>
      </c>
      <c r="C15" s="16">
        <v>300000</v>
      </c>
      <c r="D15" s="16">
        <v>324000</v>
      </c>
      <c r="E15" s="2">
        <v>270000</v>
      </c>
      <c r="F15" s="2">
        <v>291600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"/>
    </row>
    <row r="16" spans="1:31" ht="13.5" thickBot="1">
      <c r="A16" s="3">
        <v>12</v>
      </c>
      <c r="B16" s="15" t="s">
        <v>29</v>
      </c>
      <c r="C16" s="16">
        <v>523000</v>
      </c>
      <c r="D16" s="16">
        <v>564840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486500</v>
      </c>
      <c r="P16" s="2">
        <v>525420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"/>
    </row>
    <row r="17" spans="1:31" ht="13.5" thickBot="1">
      <c r="A17" s="3">
        <v>13</v>
      </c>
      <c r="B17" s="15" t="s">
        <v>30</v>
      </c>
      <c r="C17" s="16">
        <v>38000</v>
      </c>
      <c r="D17" s="16">
        <v>41040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"/>
    </row>
    <row r="18" spans="1:31" ht="13.5" thickBot="1">
      <c r="A18" s="3">
        <v>14</v>
      </c>
      <c r="B18" s="15" t="s">
        <v>31</v>
      </c>
      <c r="C18" s="16">
        <v>350570</v>
      </c>
      <c r="D18" s="16">
        <v>378626.1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"/>
      <c r="R18" s="6"/>
      <c r="S18" s="6"/>
      <c r="T18" s="6"/>
      <c r="U18" s="6"/>
      <c r="V18" s="6"/>
      <c r="W18" s="6">
        <v>364849</v>
      </c>
      <c r="X18" s="6">
        <v>364849</v>
      </c>
      <c r="Y18" s="6"/>
      <c r="Z18" s="6"/>
      <c r="AA18" s="6"/>
      <c r="AB18" s="6"/>
      <c r="AC18" s="6"/>
      <c r="AD18" s="6"/>
      <c r="AE18" s="5"/>
    </row>
    <row r="19" spans="1:31" ht="13.5" thickBot="1">
      <c r="A19" s="3">
        <v>15</v>
      </c>
      <c r="B19" s="15" t="s">
        <v>32</v>
      </c>
      <c r="C19" s="16">
        <v>1009570</v>
      </c>
      <c r="D19" s="16">
        <v>1090346.1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"/>
      <c r="R19" s="6"/>
      <c r="S19" s="6"/>
      <c r="T19" s="6"/>
      <c r="U19" s="6"/>
      <c r="V19" s="6"/>
      <c r="W19" s="6">
        <v>994949</v>
      </c>
      <c r="X19" s="6">
        <v>994949</v>
      </c>
      <c r="Y19" s="6"/>
      <c r="Z19" s="6"/>
      <c r="AA19" s="6"/>
      <c r="AB19" s="6"/>
      <c r="AC19" s="6"/>
      <c r="AD19" s="6"/>
      <c r="AE19" s="5"/>
    </row>
    <row r="20" spans="1:31" ht="13.5" thickBot="1">
      <c r="A20" s="3">
        <v>16</v>
      </c>
      <c r="B20" s="15" t="s">
        <v>33</v>
      </c>
      <c r="C20" s="16">
        <v>18000</v>
      </c>
      <c r="D20" s="16">
        <v>19440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6"/>
      <c r="R20" s="6"/>
      <c r="S20" s="6"/>
      <c r="T20" s="6"/>
      <c r="U20" s="6"/>
      <c r="V20" s="6"/>
      <c r="W20" s="6"/>
      <c r="X20" s="6"/>
      <c r="Y20" s="6">
        <v>18000</v>
      </c>
      <c r="Z20" s="6">
        <v>19440</v>
      </c>
      <c r="AA20" s="6"/>
      <c r="AB20" s="6"/>
      <c r="AC20" s="6"/>
      <c r="AD20" s="6"/>
      <c r="AE20" s="5"/>
    </row>
    <row r="21" spans="1:31" ht="13.5" thickBot="1">
      <c r="A21" s="3">
        <v>17</v>
      </c>
      <c r="B21" s="15" t="s">
        <v>34</v>
      </c>
      <c r="C21" s="16">
        <v>128000</v>
      </c>
      <c r="D21" s="16">
        <v>138240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6"/>
      <c r="R21" s="6"/>
      <c r="S21" s="6"/>
      <c r="T21" s="6"/>
      <c r="U21" s="6"/>
      <c r="V21" s="6"/>
      <c r="W21" s="6"/>
      <c r="X21" s="6"/>
      <c r="Y21" s="6">
        <v>128000</v>
      </c>
      <c r="Z21" s="6">
        <v>138240</v>
      </c>
      <c r="AA21" s="6"/>
      <c r="AB21" s="6"/>
      <c r="AC21" s="6"/>
      <c r="AD21" s="6"/>
      <c r="AE21" s="5"/>
    </row>
    <row r="22" spans="1:31" ht="13.5" thickBot="1">
      <c r="A22" s="3">
        <v>18</v>
      </c>
      <c r="B22" s="15" t="s">
        <v>35</v>
      </c>
      <c r="C22" s="16">
        <v>54000</v>
      </c>
      <c r="D22" s="16">
        <v>58320.00000000001</v>
      </c>
      <c r="E22" s="2"/>
      <c r="F22" s="2"/>
      <c r="G22" s="2"/>
      <c r="H22" s="2"/>
      <c r="I22" s="2"/>
      <c r="J22" s="2"/>
      <c r="K22" s="2">
        <v>54000</v>
      </c>
      <c r="L22" s="2">
        <v>58320</v>
      </c>
      <c r="M22" s="2"/>
      <c r="N22" s="2"/>
      <c r="O22" s="2"/>
      <c r="P22" s="2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"/>
    </row>
    <row r="23" spans="1:31" ht="13.5" thickBot="1">
      <c r="A23" s="3">
        <v>19</v>
      </c>
      <c r="B23" s="15" t="s">
        <v>36</v>
      </c>
      <c r="C23" s="16">
        <v>118000</v>
      </c>
      <c r="D23" s="16">
        <v>127440.00000000003</v>
      </c>
      <c r="E23" s="2"/>
      <c r="F23" s="2"/>
      <c r="G23" s="2"/>
      <c r="H23" s="2"/>
      <c r="I23" s="2"/>
      <c r="J23" s="2"/>
      <c r="K23" s="2"/>
      <c r="L23" s="2"/>
      <c r="M23" s="2">
        <v>118000</v>
      </c>
      <c r="N23" s="2">
        <v>127440</v>
      </c>
      <c r="O23" s="2"/>
      <c r="P23" s="2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"/>
    </row>
    <row r="24" spans="1:31" ht="13.5" thickBot="1">
      <c r="A24" s="3">
        <v>20</v>
      </c>
      <c r="B24" s="15" t="s">
        <v>37</v>
      </c>
      <c r="C24" s="16">
        <v>84875</v>
      </c>
      <c r="D24" s="16">
        <v>91665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6">
        <v>84875</v>
      </c>
      <c r="R24" s="6">
        <v>91665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"/>
    </row>
    <row r="25" spans="1:31" ht="13.5" thickBot="1">
      <c r="A25" s="3">
        <v>21</v>
      </c>
      <c r="B25" s="15" t="s">
        <v>38</v>
      </c>
      <c r="C25" s="16">
        <v>14400</v>
      </c>
      <c r="D25" s="16">
        <v>15552.000000000002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6"/>
      <c r="R25" s="6"/>
      <c r="S25" s="6">
        <v>12700</v>
      </c>
      <c r="T25" s="6">
        <v>13716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5"/>
    </row>
    <row r="26" spans="1:31" ht="13.5" thickBot="1">
      <c r="A26" s="3">
        <v>22</v>
      </c>
      <c r="B26" s="15" t="s">
        <v>39</v>
      </c>
      <c r="C26" s="16">
        <v>4300</v>
      </c>
      <c r="D26" s="16">
        <v>4644</v>
      </c>
      <c r="E26" s="2"/>
      <c r="F26" s="2"/>
      <c r="G26" s="2"/>
      <c r="H26" s="2"/>
      <c r="I26" s="2"/>
      <c r="J26" s="2"/>
      <c r="K26" s="2">
        <v>4300</v>
      </c>
      <c r="L26" s="2">
        <v>4644</v>
      </c>
      <c r="M26" s="2"/>
      <c r="N26" s="2"/>
      <c r="O26" s="2"/>
      <c r="P26" s="2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"/>
    </row>
    <row r="27" spans="1:31" ht="12.75">
      <c r="A27" s="19" t="s">
        <v>3</v>
      </c>
      <c r="B27" s="19"/>
      <c r="C27" s="16">
        <f>SUM(C5:C26)</f>
        <v>3389995</v>
      </c>
      <c r="D27" s="18">
        <f>SUM(D5:D26)</f>
        <v>3661215.6</v>
      </c>
      <c r="E27" s="4">
        <f>SUM(E11:E26)</f>
        <v>298550</v>
      </c>
      <c r="F27" s="4">
        <f>SUM(F11:F26)</f>
        <v>322434</v>
      </c>
      <c r="G27" s="4">
        <f>SUM(G7:G26)</f>
        <v>402200</v>
      </c>
      <c r="H27" s="4">
        <f>SUM(H7:H26)</f>
        <v>434376</v>
      </c>
      <c r="I27" s="4">
        <f>SUM(I14:I26)</f>
        <v>225900</v>
      </c>
      <c r="J27" s="4">
        <f>SUM(J14:J26)</f>
        <v>243972</v>
      </c>
      <c r="K27" s="4">
        <f>SUM(K9:K26)</f>
        <v>95560</v>
      </c>
      <c r="L27" s="4">
        <f>SUM(L9:L26)</f>
        <v>103204.8</v>
      </c>
      <c r="M27" s="4">
        <f>SUM(M9:M26)</f>
        <v>158000</v>
      </c>
      <c r="N27" s="4">
        <f>SUM(N9:N26)</f>
        <v>170640</v>
      </c>
      <c r="O27" s="4">
        <f>SUM(O16:O26)</f>
        <v>486500</v>
      </c>
      <c r="P27" s="4">
        <f>SUM(P16:P26)</f>
        <v>525420</v>
      </c>
      <c r="Q27" s="4">
        <f>SUM(Q24:Q26)</f>
        <v>84875</v>
      </c>
      <c r="R27" s="4">
        <f>SUM(R24:R26)</f>
        <v>91665</v>
      </c>
      <c r="S27" s="4">
        <f>SUM(S24:S26)</f>
        <v>12700</v>
      </c>
      <c r="T27" s="4">
        <f>SUM(T24:T26)</f>
        <v>13716</v>
      </c>
      <c r="U27" s="4">
        <f>SUM(U5:U26)</f>
        <v>41100</v>
      </c>
      <c r="V27" s="4">
        <f>SUM(V5:V26)</f>
        <v>44388</v>
      </c>
      <c r="W27" s="4">
        <f>SUM(W18:W26)</f>
        <v>1359798</v>
      </c>
      <c r="X27" s="4">
        <f>SUM(X18:X26)</f>
        <v>1359798</v>
      </c>
      <c r="Y27" s="4">
        <f>SUM(Y20:Y26)</f>
        <v>146000</v>
      </c>
      <c r="Z27" s="4">
        <f>SUM(Z20:Z26)</f>
        <v>157680</v>
      </c>
      <c r="AA27" s="4">
        <f>SUM(AA7:AA26)</f>
        <v>2200</v>
      </c>
      <c r="AB27" s="4">
        <f>SUM(AB7:AB26)</f>
        <v>2376</v>
      </c>
      <c r="AC27" s="4">
        <f>SUM(AC7:AC26)</f>
        <v>2170</v>
      </c>
      <c r="AD27" s="4">
        <f>SUM(AD7:AD26)</f>
        <v>2343.6</v>
      </c>
      <c r="AE27" s="5"/>
    </row>
    <row r="28" spans="1:31" ht="12.75" customHeight="1">
      <c r="A28" s="19" t="s">
        <v>5</v>
      </c>
      <c r="B28" s="19"/>
      <c r="C28" s="7"/>
      <c r="D28" s="7"/>
      <c r="E28" s="4"/>
      <c r="F28" s="4" t="s">
        <v>7</v>
      </c>
      <c r="G28" s="4"/>
      <c r="H28" s="4" t="s">
        <v>7</v>
      </c>
      <c r="I28" s="4"/>
      <c r="J28" s="4" t="s">
        <v>14</v>
      </c>
      <c r="K28" s="4"/>
      <c r="L28" s="4" t="s">
        <v>49</v>
      </c>
      <c r="M28" s="4"/>
      <c r="N28" s="4" t="s">
        <v>7</v>
      </c>
      <c r="O28" s="4"/>
      <c r="P28" s="4"/>
      <c r="Q28" s="4"/>
      <c r="R28" s="4" t="s">
        <v>14</v>
      </c>
      <c r="S28" s="4"/>
      <c r="T28" s="4" t="s">
        <v>7</v>
      </c>
      <c r="U28" s="4"/>
      <c r="V28" s="4" t="s">
        <v>14</v>
      </c>
      <c r="W28" s="4"/>
      <c r="X28" s="4" t="s">
        <v>7</v>
      </c>
      <c r="Y28" s="4"/>
      <c r="Z28" s="4" t="s">
        <v>7</v>
      </c>
      <c r="AA28" s="4"/>
      <c r="AB28" s="4" t="s">
        <v>7</v>
      </c>
      <c r="AC28" s="4"/>
      <c r="AD28" s="11" t="s">
        <v>7</v>
      </c>
      <c r="AE28" s="5"/>
    </row>
    <row r="29" spans="1:31" ht="12">
      <c r="A29" s="19" t="s">
        <v>10</v>
      </c>
      <c r="B29" s="19"/>
      <c r="C29" s="7"/>
      <c r="D29" s="7"/>
      <c r="E29" s="4"/>
      <c r="F29" s="4" t="s">
        <v>11</v>
      </c>
      <c r="G29" s="4"/>
      <c r="H29" s="4" t="s">
        <v>11</v>
      </c>
      <c r="I29" s="4"/>
      <c r="J29" s="4" t="s">
        <v>11</v>
      </c>
      <c r="K29" s="4"/>
      <c r="L29" s="4" t="s">
        <v>16</v>
      </c>
      <c r="M29" s="4"/>
      <c r="N29" s="4" t="s">
        <v>11</v>
      </c>
      <c r="O29" s="4"/>
      <c r="P29" s="4" t="s">
        <v>11</v>
      </c>
      <c r="Q29" s="4"/>
      <c r="R29" s="4" t="s">
        <v>11</v>
      </c>
      <c r="S29" s="4"/>
      <c r="T29" s="4"/>
      <c r="U29" s="4"/>
      <c r="V29" s="4" t="s">
        <v>11</v>
      </c>
      <c r="W29" s="4"/>
      <c r="X29" s="4" t="s">
        <v>11</v>
      </c>
      <c r="Y29" s="4"/>
      <c r="Z29" s="4" t="s">
        <v>11</v>
      </c>
      <c r="AA29" s="4"/>
      <c r="AB29" s="4"/>
      <c r="AC29" s="4"/>
      <c r="AD29" s="11"/>
      <c r="AE29" s="5"/>
    </row>
    <row r="30" spans="1:30" ht="12">
      <c r="A30" s="20" t="s">
        <v>6</v>
      </c>
      <c r="B30" s="20"/>
      <c r="C30" s="8"/>
      <c r="D30" s="8"/>
      <c r="E30" s="9"/>
      <c r="F30" s="9" t="s">
        <v>8</v>
      </c>
      <c r="G30" s="8"/>
      <c r="H30" s="9" t="s">
        <v>8</v>
      </c>
      <c r="I30" s="9"/>
      <c r="J30" s="9" t="s">
        <v>8</v>
      </c>
      <c r="K30" s="8"/>
      <c r="L30" s="9" t="s">
        <v>8</v>
      </c>
      <c r="M30" s="8"/>
      <c r="N30" s="9" t="s">
        <v>8</v>
      </c>
      <c r="O30" s="9"/>
      <c r="P30" s="9" t="s">
        <v>8</v>
      </c>
      <c r="Q30" s="8"/>
      <c r="R30" s="9" t="s">
        <v>8</v>
      </c>
      <c r="S30" s="9"/>
      <c r="T30" s="9" t="s">
        <v>8</v>
      </c>
      <c r="U30" s="9"/>
      <c r="V30" s="9" t="s">
        <v>8</v>
      </c>
      <c r="W30" s="9"/>
      <c r="X30" s="9" t="s">
        <v>8</v>
      </c>
      <c r="Y30" s="9"/>
      <c r="Z30" s="9" t="s">
        <v>8</v>
      </c>
      <c r="AA30" s="9"/>
      <c r="AB30" s="9" t="s">
        <v>8</v>
      </c>
      <c r="AC30" s="9"/>
      <c r="AD30" s="9" t="s">
        <v>8</v>
      </c>
    </row>
    <row r="31" ht="12">
      <c r="AD31" s="10"/>
    </row>
  </sheetData>
  <sheetProtection/>
  <mergeCells count="4">
    <mergeCell ref="A27:B27"/>
    <mergeCell ref="A28:B28"/>
    <mergeCell ref="A30:B30"/>
    <mergeCell ref="A29:B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2018-07-03T11:32:43Z</cp:lastPrinted>
  <dcterms:created xsi:type="dcterms:W3CDTF">2012-10-10T06:50:32Z</dcterms:created>
  <dcterms:modified xsi:type="dcterms:W3CDTF">2018-11-02T14:15:23Z</dcterms:modified>
  <cp:category/>
  <cp:version/>
  <cp:contentType/>
  <cp:contentStatus/>
</cp:coreProperties>
</file>