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<sst xmlns="http://schemas.openxmlformats.org/spreadsheetml/2006/main" count="422" uniqueCount="192">
  <si>
    <t xml:space="preserve">Pakiet 1  - Kontrola UK NEQAS </t>
  </si>
  <si>
    <t>l.p.</t>
  </si>
  <si>
    <t>Asortyment</t>
  </si>
  <si>
    <t>j.m.</t>
  </si>
  <si>
    <t>Ilość op. na 24 m-c</t>
  </si>
  <si>
    <t>Cena netto</t>
  </si>
  <si>
    <t>Cena brutto</t>
  </si>
  <si>
    <t>Wartość netto</t>
  </si>
  <si>
    <t>VAT %</t>
  </si>
  <si>
    <t>Wartość brutto</t>
  </si>
  <si>
    <t>Producent</t>
  </si>
  <si>
    <t>numer katalogowy</t>
  </si>
  <si>
    <t>Nazwa zgodna z fakturą</t>
  </si>
  <si>
    <t>Kontrola UK NEQAS  na lata 2018 i 2019 do fenotypowania białaczek oraz oznaczania komórek macierzystych wraz z transportem próbek na okres trwania programu</t>
  </si>
  <si>
    <t>szt.</t>
  </si>
  <si>
    <t>Razem:</t>
  </si>
  <si>
    <t>Wymagania :</t>
  </si>
  <si>
    <t>2.  Warunki dostawy muszą być zgodne z wymaganiami producenta</t>
  </si>
  <si>
    <t>Pakiet 2 – Dimetylosulfotlenek (DMSO) w ampułkach dla Banków Komórek Krwiotwórczych (2 obszary)</t>
  </si>
  <si>
    <t>BKK 2</t>
  </si>
  <si>
    <t>BKK 1</t>
  </si>
  <si>
    <t>Dimetylosulfotlenek 100% DMSO w ampułkach po 10 ml, w opakowaniu po 10 sztuk</t>
  </si>
  <si>
    <t>op</t>
  </si>
  <si>
    <t>Dimetylosulfotlenek 100% DMSO w ampułkach po 50 ml, w opakowaniu po 6 sztuk</t>
  </si>
  <si>
    <t xml:space="preserve">RAZEM: </t>
  </si>
  <si>
    <t>*</t>
  </si>
  <si>
    <t>niskie zużycie ampułek wynika z tego ,że w poprzednich latach korzystano ze strzykawek z drenem które na początku roku 2018 straciły certyfikat CE</t>
  </si>
  <si>
    <t>Wymagania i normy dotyczące produktu:</t>
  </si>
  <si>
    <t>Czystość    ≥ 99,9% DMSO</t>
  </si>
  <si>
    <t>Zawartość wody  ≤  0,1%</t>
  </si>
  <si>
    <r>
      <t>Gęstość 1,095-1,101 g/cm</t>
    </r>
    <r>
      <rPr>
        <vertAlign val="superscript"/>
        <sz val="12"/>
        <color indexed="8"/>
        <rFont val="Times New Roman"/>
        <family val="1"/>
      </rPr>
      <t>3</t>
    </r>
  </si>
  <si>
    <t>Sterylny (EP/USP)</t>
  </si>
  <si>
    <t>Wolny od pyrogenów (EP)</t>
  </si>
  <si>
    <t xml:space="preserve">Wolny od endotoksyn (EP/USP) </t>
  </si>
  <si>
    <t>Wolny od mykoplazm (EP)</t>
  </si>
  <si>
    <t>Certyfikat CE</t>
  </si>
  <si>
    <t>Pakiet 3 – Dimetylosulfotlenek (DMSO) w strzykawkach z drenem Banków Komórek Krwiotwórczych (2 obszary)</t>
  </si>
  <si>
    <t xml:space="preserve">Dimetylosulfotlenek 100% DMSO, 10 ml w strzykawce z drenem, pakowane pojedynczo </t>
  </si>
  <si>
    <t>szt</t>
  </si>
  <si>
    <t>Dimetylosulfotlenek 100% DMSO, 50 ml w strzykawce z drenem, pakowane pojedynczo</t>
  </si>
  <si>
    <t>Pakiet 4 – Preparat do barwienia morfologi typu Diff-Quick do analizatora (własnego) nasienia ludzkiego CASA</t>
  </si>
  <si>
    <t>Preparat do barwienia morfologii typu Diff-Quick lub równoważny (op = 3 but. x 500ml.)</t>
  </si>
  <si>
    <t>1. Certyfikat CE</t>
  </si>
  <si>
    <t>3. Karta charakterystyki</t>
  </si>
  <si>
    <t xml:space="preserve">Pakiet 5 – Jednorazowe komory do badania nasienia </t>
  </si>
  <si>
    <t>Jednorazowe komory do badania nasienia (a'25 szt)</t>
  </si>
  <si>
    <t>1. 4 komory na szkiełko</t>
  </si>
  <si>
    <t>2. głębokość 10um lub 20 um</t>
  </si>
  <si>
    <t>3. z podziałem na 7pól do analizy</t>
  </si>
  <si>
    <t>4. testowane jakościowo: przeżywalność nasienia &gt;80% po 2 minutach</t>
  </si>
  <si>
    <t>5. pasujące do systemu CASA</t>
  </si>
  <si>
    <t>Pakiet Nr 6  - Odczynniki,  kontrole  do badań laboratoryjnych metodą HPLC  Chromsystems do analizatora własnego Chromsystems Electrochemical Detector CLC100 wraz z dzierżawą aparatu zapasowego na 24 m-c</t>
  </si>
  <si>
    <t>Lp.</t>
  </si>
  <si>
    <t>Nazwa towaru</t>
  </si>
  <si>
    <t>J.M.</t>
  </si>
  <si>
    <t>Ilość zam.op na 24 m-c</t>
  </si>
  <si>
    <t>Nr kat</t>
  </si>
  <si>
    <t>Cena  netto op.</t>
  </si>
  <si>
    <t>Cena brutto op.</t>
  </si>
  <si>
    <t>Zestaw do oznaczania katecholamin w moczu metodą HPLC opakowanie na 100 analiz z kalibratorem liofilizowanym lub płynnym</t>
  </si>
  <si>
    <t>6000/RA</t>
  </si>
  <si>
    <t>Zestaw do oznaczania metanefryn w moczu metodą HPLC opakowanie na 100 analiz z kalibratorem liofilizowanym lub płynnym</t>
  </si>
  <si>
    <t>2020/RA</t>
  </si>
  <si>
    <t>Zestaw do oznaczania VMA,HVA,5-HIAA w moczu metodą HPLC opakowanie na 100 analiz z kalibratorem liofilizowanym lub płynnym</t>
  </si>
  <si>
    <t>1000/B/RA</t>
  </si>
  <si>
    <t>Zestaw do oznaczania serotoniny w moczu metodą HPLC opakowanie na 100 analiz z kalibratorem płynnym</t>
  </si>
  <si>
    <t>Zestaw do oznaczania serotoniny we krwi metodą HPLC opakowanie na 100 analiz z kalibratorem płynnym</t>
  </si>
  <si>
    <t>Skalibrowana kolumna HPLC z chromatogramem do oznaczania metamefryny w moczu</t>
  </si>
  <si>
    <t>Skalibrowana kolumna HPLC z chromatogramem do oznaczania ketocholaminy w moczu</t>
  </si>
  <si>
    <t>Skalibrowana kolumna HPLC z chromatogramem do oznaczania VMA,HVA-5HIAA w moczu</t>
  </si>
  <si>
    <t>1100/B</t>
  </si>
  <si>
    <t>Skalibrowana kolumna HPLC z chromatogramem do oznaczania serotoniny w moczu</t>
  </si>
  <si>
    <t>Skalibrowana kolumna HPLC z chromatogramem do oznaczania serotoniny we krwi</t>
  </si>
  <si>
    <t>Kontrola endokrynologiczna do moczu - poziom Normalny( liofilizowana)</t>
  </si>
  <si>
    <t>OO40</t>
  </si>
  <si>
    <t>Kontrola endokrynologiczna do moczu - poziom Patologiczny( liofilizowana)</t>
  </si>
  <si>
    <t>OO50</t>
  </si>
  <si>
    <t>3M roztwór chlorku potasu 1x50 ml</t>
  </si>
  <si>
    <t>Dyski uszczelniające Spacer</t>
  </si>
  <si>
    <t>Razem</t>
  </si>
  <si>
    <t>Ilość m-c</t>
  </si>
  <si>
    <t>VAT</t>
  </si>
  <si>
    <t>Nazwa aparatu</t>
  </si>
  <si>
    <t>Dzierżawa aparatu</t>
  </si>
  <si>
    <t>m_c</t>
  </si>
  <si>
    <t>Ogółem</t>
  </si>
  <si>
    <t>warunki graniczne aparatu zapasowego</t>
  </si>
  <si>
    <t>Aparat zapasowy pracujący na tych samych odczynnikach co analizator własny Chromsystems Electrochemical Detector CLC100</t>
  </si>
  <si>
    <t>Aparat nie starszy niż 2016 rok</t>
  </si>
  <si>
    <t>Odczynniki identyczne co do aparatu własnego</t>
  </si>
  <si>
    <t>Co najmniej 4 szkolenia (60 min) dotyczące przedmiotu umowy.</t>
  </si>
  <si>
    <t>Bezpłatny autoryzowany serwis na czas trwania umowy (w tym przeglądy zgodnie z harmonogramem)</t>
  </si>
  <si>
    <t>Pakiet Nr 7  - Odczynniki i materiały eksploatacyjne do oznaczania autoprzeciwciał i innych parametrów metoda ELISA wraz z dzierżawą aparatu z backupem</t>
  </si>
  <si>
    <t>Ilość testów na 24 m-c</t>
  </si>
  <si>
    <t xml:space="preserve">CHLAMYDIA PNEUMONIAE IgG </t>
  </si>
  <si>
    <t xml:space="preserve">CHLAMYDIA PNEUMONIAE IgA </t>
  </si>
  <si>
    <t xml:space="preserve">CHLAMYDIA PNEUMONIAE IgM </t>
  </si>
  <si>
    <t xml:space="preserve">P/CIAŁA P-JĄDROWE ANA1-ANA-SCREEN </t>
  </si>
  <si>
    <t xml:space="preserve">P/CIAŁA P-JĄDROWE ANA2-ENA-6 </t>
  </si>
  <si>
    <t xml:space="preserve">P/CIAŁA P-CYTOPLAZMATYCZNE ANCAc </t>
  </si>
  <si>
    <t xml:space="preserve">P/CIAŁA P-CYTOPLAZMATYCZNA ANCAp </t>
  </si>
  <si>
    <t xml:space="preserve">P/CIAŁA P-KARDIOLIPINIE IgG </t>
  </si>
  <si>
    <t xml:space="preserve">P/CIAŁA P-KARDIOLIPINIE IgM </t>
  </si>
  <si>
    <t xml:space="preserve">P/CIAŁA P-TRANSGLUTAMINAZIE TKANKOWEJ IgA </t>
  </si>
  <si>
    <t>P/CIAŁA P-TRANSGLUTAMINAZIE TKANKOWEJ IgG</t>
  </si>
  <si>
    <t xml:space="preserve">Ds. DNA IgG </t>
  </si>
  <si>
    <t xml:space="preserve">Ds. DNA IgM </t>
  </si>
  <si>
    <t xml:space="preserve">P/CIAŁA P-GLIADYNIE IgA </t>
  </si>
  <si>
    <t xml:space="preserve">P/CIAŁA P-GLIADYNIE IgG </t>
  </si>
  <si>
    <t xml:space="preserve">P/CIAŁA P-SACCHAROMYCES CEREVISIAE (ASCA) IgA </t>
  </si>
  <si>
    <t xml:space="preserve">P/CIAŁA P-SACCHAROMYCES CEREVISIAE (ASCA) IgG </t>
  </si>
  <si>
    <t xml:space="preserve">P/CIAŁA P-DEAMINOWANEJ GLIADYNIE IgA </t>
  </si>
  <si>
    <t xml:space="preserve">P/CIAŁA P-DEAMINOWANEJ GLIADYNIE IgG </t>
  </si>
  <si>
    <t xml:space="preserve">MYCOPLASMA PNEUMONIAE IgM </t>
  </si>
  <si>
    <t xml:space="preserve">MYCOPLASMA PNEUMONIAE IgG </t>
  </si>
  <si>
    <t xml:space="preserve">MYCOPLASMA PNEUMONIAE IgA </t>
  </si>
  <si>
    <t xml:space="preserve">BORRELIA IgG </t>
  </si>
  <si>
    <t xml:space="preserve">BORRELIA IgM </t>
  </si>
  <si>
    <t xml:space="preserve">BETA-2 glikoproteina IgG </t>
  </si>
  <si>
    <t xml:space="preserve">BETA-2 glikoproteina IgM </t>
  </si>
  <si>
    <t xml:space="preserve">CZYNNIK WEWN. CASTLE'A (IF) </t>
  </si>
  <si>
    <t>Materiały eksploatacyjne i kontrole do podanej ilości testów</t>
  </si>
  <si>
    <t>Dzierżawa</t>
  </si>
  <si>
    <t>Dzierżwa aparatu podstawowego</t>
  </si>
  <si>
    <t>m-c</t>
  </si>
  <si>
    <t>Dzierżwa aparatu backup</t>
  </si>
  <si>
    <t>RAZEM dzierżawy</t>
  </si>
  <si>
    <t>Pakiet OGÓŁEM</t>
  </si>
  <si>
    <t>warunki graniczne</t>
  </si>
  <si>
    <t xml:space="preserve">Opis wymagań </t>
  </si>
  <si>
    <t>parametry graniczne</t>
  </si>
  <si>
    <t>Parametry oferowane</t>
  </si>
  <si>
    <t>Rok produkcji aparatu głównego , nie starszy niż 2016</t>
  </si>
  <si>
    <t>TAK</t>
  </si>
  <si>
    <t>Analizator wieloparametrowy do badań immunodiagnostycznych, pracujący całodobowo, kompletnie wyposażony z beckupem o tych samych parametrach</t>
  </si>
  <si>
    <t>Tak, podać</t>
  </si>
  <si>
    <t>Wszystkie testy wykonywane metodą ELISA lub odczynem wiązania dopełniacza</t>
  </si>
  <si>
    <t>Pełna automatyzacja wszystkich procesów analizy po dodaniu próbek</t>
  </si>
  <si>
    <t>Tryb pracy – badanie po badaniu</t>
  </si>
  <si>
    <t>Możliwość wykonywania badań autoimmunologicznych</t>
  </si>
  <si>
    <t>Możliwość wykonywania badań chorób infekcyjnych</t>
  </si>
  <si>
    <t>Możliwość wykonywania badań odczynem dopełniacza</t>
  </si>
  <si>
    <t>Wykonywanie min. 30 parametrów równocześnie (podać ilość)</t>
  </si>
  <si>
    <t>Wydajność aparatu min. 30 ozn/godz.</t>
  </si>
  <si>
    <t>Min.30 pozycji dla próbek badanych</t>
  </si>
  <si>
    <t>Odczynniki reakcyjne gotowe do użycia</t>
  </si>
  <si>
    <t>Objętość próbki do badań nie większa niż 150 ml</t>
  </si>
  <si>
    <t>Wbudowane drukarki termiczne 110mm</t>
  </si>
  <si>
    <t>Identyfikacja próbek pacjentów i buforów za pomocą kodów kreskowych</t>
  </si>
  <si>
    <t>Pamięć wyników min 50 sesji pomiarowych</t>
  </si>
  <si>
    <t>Stała sonda do pobierania próbek- brak jednorazowych końcówek</t>
  </si>
  <si>
    <t>Wymiary aparatu max. 75cm/50cm/60cm</t>
  </si>
  <si>
    <t>Stabilność kalibracji na całą serię odczynników</t>
  </si>
  <si>
    <t>Instrukcja w języku polskim</t>
  </si>
  <si>
    <t>Dołączony zewnętrzny UPS, zapewniający ciągłość pracy na min. 30 minut.</t>
  </si>
  <si>
    <t>Dwukierunkowa transmisja danych</t>
  </si>
  <si>
    <t>Podłączenie analizatorów do systemu informatycznego KAMSOFT na koszt Wykonawcy</t>
  </si>
  <si>
    <t>W przypadku awarii aparatury diagnostycznej (powyżej 5 dni)  zapewnienie ciągłości wykonywania badań na koszt wykonawcy lub wstawienie aparatu zastępczego</t>
  </si>
  <si>
    <t>Zapewnienie na koszt wykonawcy uczestnictwa w międzynarodowej kontroli jakości w kolejnych cyklach kontroli na cały okres trwania umowy z częstotliwością minimum 1 raz w miesiącu w zakresie oferowanych przez firmę badań</t>
  </si>
  <si>
    <t>Aparat wyposażony dodatkowo w komputer, monitor, drukarkę skaner kodów kreskowych do pracy w sieci komputerowej wskazanej przez użytkownika</t>
  </si>
  <si>
    <t>Obsługa analizatora za pomocą wbudowanego ekranu dotykowego</t>
  </si>
  <si>
    <t>Termin ważności odczynników min. 6 miesięcy od dostawy</t>
  </si>
  <si>
    <t>Wykonawca zapewni bezpłatny serwis na czas trwania umowy</t>
  </si>
  <si>
    <t>Wykonawca zapewni 4 szkolenia( 60 min) pracowników laboratorium w obsłudze analizatorów i interpretacji wyników na czas trwania umowy</t>
  </si>
  <si>
    <t>Pakiet 8 – Pracownia immunologiczna odczynniki do diagnostyki chorób pęcherzowych (ELISA)</t>
  </si>
  <si>
    <t>Ilość zam.op.na 24m-ce</t>
  </si>
  <si>
    <t>Test immunoenzymatyczny do oznaczania przeciwciał przeciw Desmogleinie 1 ELISA</t>
  </si>
  <si>
    <t>op.</t>
  </si>
  <si>
    <t>Test immunoenzymatyczny do oznaczania przeciwciał przeciw Desmogleinie 3 ELISA</t>
  </si>
  <si>
    <t>Test immunoenzymatyczny Anti-BP-180-4x ELISA</t>
  </si>
  <si>
    <t>1.</t>
  </si>
  <si>
    <t xml:space="preserve"> - Test ELISA</t>
  </si>
  <si>
    <t xml:space="preserve"> - Antygen - rekombinowany (zewnątrzkomórkowa domena desmogleiny 1)</t>
  </si>
  <si>
    <t xml:space="preserve"> - Płytka mikrofiltracyjna typu break - off (odłamywane studzienki reakcyjne - 6 pasków x 8 studzienek)</t>
  </si>
  <si>
    <t xml:space="preserve"> - Test ilościowy - 3 punkty kalibracyjne </t>
  </si>
  <si>
    <t xml:space="preserve"> - Kontrola pozytywna, negatywna oraz koniugat enzymatyczny (IgG), bufor do rozcieńczania próbek - gotowe do użycia</t>
  </si>
  <si>
    <t xml:space="preserve"> - Odczynniki oznaczone kolorami</t>
  </si>
  <si>
    <t xml:space="preserve"> - Procedura wykonania oznaczenia - nie więcej niż 90 minut</t>
  </si>
  <si>
    <t xml:space="preserve"> - Instrukcja w języku polskim</t>
  </si>
  <si>
    <t xml:space="preserve"> - Certyfikat CE</t>
  </si>
  <si>
    <t>2.</t>
  </si>
  <si>
    <t xml:space="preserve"> - Antygen - rekombinowany (zewnątrzkomórkowa domena desmogleiny 3)</t>
  </si>
  <si>
    <t>Zestawy do diagnostyki przeciwciał przeciwko BP-180</t>
  </si>
  <si>
    <t xml:space="preserve"> - Antygen - rekombinowany (tetramer domeny NC16A)</t>
  </si>
  <si>
    <t>Pakiet 9 – Pracownia immunologiczna odczynniki do immunofluorescencji bezpośredniej (DIF)</t>
  </si>
  <si>
    <t>Ilość zam.op.na 24 m-ce</t>
  </si>
  <si>
    <t>Rabbit anti-human IgA/FITC  F 020402</t>
  </si>
  <si>
    <t>Rabbit anti-human IgG/FITC  F 020202</t>
  </si>
  <si>
    <t>Rabbit anti-human IgM/FITC  F 020302</t>
  </si>
  <si>
    <t>Rabbit anti-human C3c/FITC  F 020102</t>
  </si>
  <si>
    <t>Rabbit anti-human C1q           F 0254</t>
  </si>
  <si>
    <t>1. Zamawiający wymaga dostarczenia  min. 4 próbek rocznie, do max. 6 próbek rocznie  dla każdego programu dla dwóch pracowni w okresie od ………..2018 do 31.03.2020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</si>
</sst>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4"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63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ahoma"/>
      <family val="2"/>
    </font>
    <font>
      <vertAlign val="superscript"/>
      <sz val="12"/>
      <color indexed="8"/>
      <name val="Times New Roman"/>
      <family val="1"/>
    </font>
    <font>
      <sz val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1" applyNumberFormat="0" applyAlignment="0" applyProtection="0"/>
    <xf numFmtId="0" fontId="7" fillId="25" borderId="2" applyNumberFormat="0" applyAlignment="0" applyProtection="0"/>
    <xf numFmtId="0" fontId="8" fillId="3" borderId="1" applyNumberFormat="0" applyAlignment="0" applyProtection="0"/>
    <xf numFmtId="0" fontId="9" fillId="10" borderId="3" applyNumberFormat="0" applyAlignment="0" applyProtection="0"/>
    <xf numFmtId="0" fontId="10" fillId="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7" applyNumberFormat="0" applyFill="0" applyAlignment="0" applyProtection="0"/>
    <xf numFmtId="0" fontId="18" fillId="25" borderId="2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25" fillId="10" borderId="1" applyNumberFormat="0" applyAlignment="0" applyProtection="0"/>
    <xf numFmtId="0" fontId="26" fillId="2" borderId="3" applyNumberFormat="0" applyAlignment="0" applyProtection="0"/>
    <xf numFmtId="9" fontId="0" fillId="0" borderId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0" fillId="4" borderId="1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88" applyFont="1" applyFill="1" applyBorder="1" applyAlignment="1">
      <alignment horizontal="left" vertical="center"/>
      <protection/>
    </xf>
    <xf numFmtId="0" fontId="37" fillId="0" borderId="0" xfId="88" applyFont="1" applyFill="1" applyBorder="1" applyAlignment="1">
      <alignment horizontal="left" vertical="center" wrapText="1"/>
      <protection/>
    </xf>
    <xf numFmtId="0" fontId="38" fillId="3" borderId="14" xfId="88" applyFont="1" applyFill="1" applyBorder="1" applyAlignment="1">
      <alignment horizontal="center" vertical="center" wrapText="1"/>
      <protection/>
    </xf>
    <xf numFmtId="2" fontId="38" fillId="3" borderId="14" xfId="88" applyNumberFormat="1" applyFont="1" applyFill="1" applyBorder="1" applyAlignment="1">
      <alignment horizontal="center" vertical="center" wrapText="1"/>
      <protection/>
    </xf>
    <xf numFmtId="0" fontId="39" fillId="3" borderId="1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7" fillId="3" borderId="14" xfId="88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/>
    </xf>
    <xf numFmtId="0" fontId="37" fillId="0" borderId="14" xfId="88" applyFont="1" applyFill="1" applyBorder="1" applyAlignment="1">
      <alignment horizontal="center"/>
      <protection/>
    </xf>
    <xf numFmtId="4" fontId="40" fillId="0" borderId="14" xfId="88" applyNumberFormat="1" applyFont="1" applyFill="1" applyBorder="1" applyAlignment="1">
      <alignment horizontal="center"/>
      <protection/>
    </xf>
    <xf numFmtId="9" fontId="40" fillId="0" borderId="14" xfId="88" applyNumberFormat="1" applyFont="1" applyFill="1" applyBorder="1" applyAlignment="1">
      <alignment horizontal="center"/>
      <protection/>
    </xf>
    <xf numFmtId="4" fontId="40" fillId="0" borderId="14" xfId="88" applyNumberFormat="1" applyFont="1" applyFill="1" applyBorder="1" applyAlignment="1">
      <alignment horizontal="right" vertical="center"/>
      <protection/>
    </xf>
    <xf numFmtId="4" fontId="36" fillId="0" borderId="14" xfId="0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37" fillId="3" borderId="14" xfId="88" applyFont="1" applyFill="1" applyBorder="1" applyAlignment="1">
      <alignment horizontal="right" vertical="center"/>
      <protection/>
    </xf>
    <xf numFmtId="164" fontId="37" fillId="3" borderId="14" xfId="88" applyNumberFormat="1" applyFont="1" applyFill="1" applyBorder="1">
      <alignment/>
      <protection/>
    </xf>
    <xf numFmtId="0" fontId="40" fillId="3" borderId="14" xfId="88" applyFont="1" applyFill="1" applyBorder="1" applyAlignment="1">
      <alignment horizontal="center"/>
      <protection/>
    </xf>
    <xf numFmtId="4" fontId="37" fillId="3" borderId="14" xfId="88" applyNumberFormat="1" applyFont="1" applyFill="1" applyBorder="1" applyAlignment="1">
      <alignment horizontal="right"/>
      <protection/>
    </xf>
    <xf numFmtId="0" fontId="37" fillId="0" borderId="0" xfId="88" applyFont="1" applyFill="1" applyBorder="1" applyAlignment="1">
      <alignment horizontal="center" vertical="center"/>
      <protection/>
    </xf>
    <xf numFmtId="0" fontId="37" fillId="0" borderId="0" xfId="88" applyFont="1" applyFill="1" applyBorder="1" applyAlignment="1">
      <alignment horizontal="right" vertical="center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3" borderId="14" xfId="88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 wrapText="1"/>
    </xf>
    <xf numFmtId="0" fontId="45" fillId="0" borderId="14" xfId="0" applyFont="1" applyFill="1" applyBorder="1" applyAlignment="1">
      <alignment horizontal="center"/>
    </xf>
    <xf numFmtId="0" fontId="44" fillId="26" borderId="14" xfId="0" applyFont="1" applyFill="1" applyBorder="1" applyAlignment="1">
      <alignment horizontal="center"/>
    </xf>
    <xf numFmtId="4" fontId="42" fillId="0" borderId="14" xfId="0" applyNumberFormat="1" applyFont="1" applyFill="1" applyBorder="1" applyAlignment="1">
      <alignment/>
    </xf>
    <xf numFmtId="9" fontId="42" fillId="0" borderId="14" xfId="0" applyNumberFormat="1" applyFont="1" applyFill="1" applyBorder="1" applyAlignment="1">
      <alignment horizontal="center"/>
    </xf>
    <xf numFmtId="0" fontId="44" fillId="0" borderId="14" xfId="88" applyFont="1" applyFill="1" applyBorder="1" applyAlignment="1">
      <alignment horizontal="center"/>
      <protection/>
    </xf>
    <xf numFmtId="4" fontId="45" fillId="0" borderId="14" xfId="88" applyNumberFormat="1" applyFont="1" applyFill="1" applyBorder="1" applyAlignment="1">
      <alignment horizontal="right"/>
      <protection/>
    </xf>
    <xf numFmtId="4" fontId="42" fillId="0" borderId="14" xfId="0" applyNumberFormat="1" applyFont="1" applyFill="1" applyBorder="1" applyAlignment="1">
      <alignment horizontal="right"/>
    </xf>
    <xf numFmtId="164" fontId="44" fillId="3" borderId="14" xfId="88" applyNumberFormat="1" applyFont="1" applyFill="1" applyBorder="1">
      <alignment/>
      <protection/>
    </xf>
    <xf numFmtId="164" fontId="42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2" fontId="42" fillId="0" borderId="14" xfId="0" applyNumberFormat="1" applyFont="1" applyFill="1" applyBorder="1" applyAlignment="1">
      <alignment/>
    </xf>
    <xf numFmtId="14" fontId="36" fillId="0" borderId="0" xfId="0" applyNumberFormat="1" applyFont="1" applyAlignment="1">
      <alignment/>
    </xf>
    <xf numFmtId="0" fontId="40" fillId="0" borderId="0" xfId="0" applyFont="1" applyAlignment="1">
      <alignment/>
    </xf>
    <xf numFmtId="0" fontId="38" fillId="3" borderId="15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3" borderId="15" xfId="0" applyFont="1" applyFill="1" applyBorder="1" applyAlignment="1">
      <alignment horizontal="center"/>
    </xf>
    <xf numFmtId="0" fontId="40" fillId="0" borderId="14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37" fillId="3" borderId="15" xfId="0" applyFont="1" applyFill="1" applyBorder="1" applyAlignment="1">
      <alignment horizontal="center"/>
    </xf>
    <xf numFmtId="0" fontId="40" fillId="0" borderId="0" xfId="0" applyNumberFormat="1" applyFont="1" applyAlignment="1">
      <alignment horizontal="center" wrapText="1"/>
    </xf>
    <xf numFmtId="164" fontId="51" fillId="0" borderId="15" xfId="0" applyNumberFormat="1" applyFont="1" applyBorder="1" applyAlignment="1">
      <alignment/>
    </xf>
    <xf numFmtId="9" fontId="51" fillId="0" borderId="15" xfId="0" applyNumberFormat="1" applyFont="1" applyBorder="1" applyAlignment="1">
      <alignment horizontal="center"/>
    </xf>
    <xf numFmtId="4" fontId="51" fillId="0" borderId="15" xfId="0" applyNumberFormat="1" applyFont="1" applyBorder="1" applyAlignment="1">
      <alignment/>
    </xf>
    <xf numFmtId="0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40" fillId="0" borderId="14" xfId="0" applyFont="1" applyFill="1" applyBorder="1" applyAlignment="1">
      <alignment wrapText="1"/>
    </xf>
    <xf numFmtId="164" fontId="51" fillId="0" borderId="15" xfId="0" applyNumberFormat="1" applyFont="1" applyFill="1" applyBorder="1" applyAlignment="1">
      <alignment/>
    </xf>
    <xf numFmtId="0" fontId="38" fillId="3" borderId="15" xfId="0" applyFont="1" applyFill="1" applyBorder="1" applyAlignment="1">
      <alignment wrapText="1"/>
    </xf>
    <xf numFmtId="0" fontId="38" fillId="3" borderId="15" xfId="0" applyFont="1" applyFill="1" applyBorder="1" applyAlignment="1">
      <alignment horizontal="center" wrapText="1"/>
    </xf>
    <xf numFmtId="1" fontId="38" fillId="3" borderId="15" xfId="0" applyNumberFormat="1" applyFont="1" applyFill="1" applyBorder="1" applyAlignment="1">
      <alignment horizontal="center"/>
    </xf>
    <xf numFmtId="1" fontId="38" fillId="3" borderId="17" xfId="0" applyNumberFormat="1" applyFont="1" applyFill="1" applyBorder="1" applyAlignment="1">
      <alignment horizontal="center"/>
    </xf>
    <xf numFmtId="164" fontId="38" fillId="3" borderId="15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0" fillId="27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Fill="1" applyBorder="1" applyAlignment="1">
      <alignment/>
    </xf>
    <xf numFmtId="164" fontId="51" fillId="0" borderId="18" xfId="0" applyNumberFormat="1" applyFont="1" applyBorder="1" applyAlignment="1">
      <alignment/>
    </xf>
    <xf numFmtId="164" fontId="44" fillId="3" borderId="15" xfId="0" applyNumberFormat="1" applyFont="1" applyFill="1" applyBorder="1" applyAlignment="1">
      <alignment/>
    </xf>
    <xf numFmtId="0" fontId="37" fillId="3" borderId="15" xfId="0" applyFont="1" applyFill="1" applyBorder="1" applyAlignment="1">
      <alignment/>
    </xf>
    <xf numFmtId="164" fontId="37" fillId="3" borderId="15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52" fillId="2" borderId="14" xfId="0" applyFont="1" applyFill="1" applyBorder="1" applyAlignment="1">
      <alignment horizontal="left" vertical="center"/>
    </xf>
    <xf numFmtId="0" fontId="40" fillId="0" borderId="15" xfId="0" applyFont="1" applyBorder="1" applyAlignment="1">
      <alignment horizontal="center"/>
    </xf>
    <xf numFmtId="0" fontId="53" fillId="2" borderId="14" xfId="0" applyFont="1" applyFill="1" applyBorder="1" applyAlignment="1">
      <alignment horizontal="left" vertical="center"/>
    </xf>
    <xf numFmtId="0" fontId="41" fillId="2" borderId="14" xfId="0" applyFont="1" applyFill="1" applyBorder="1" applyAlignment="1">
      <alignment horizontal="center" vertical="center"/>
    </xf>
    <xf numFmtId="164" fontId="38" fillId="0" borderId="15" xfId="0" applyNumberFormat="1" applyFont="1" applyBorder="1" applyAlignment="1">
      <alignment/>
    </xf>
    <xf numFmtId="0" fontId="52" fillId="2" borderId="14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9" fontId="38" fillId="0" borderId="15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0" fillId="3" borderId="15" xfId="0" applyFont="1" applyFill="1" applyBorder="1" applyAlignment="1">
      <alignment horizontal="center"/>
    </xf>
    <xf numFmtId="0" fontId="40" fillId="0" borderId="15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36" fillId="0" borderId="14" xfId="71" applyFont="1" applyBorder="1" applyAlignment="1">
      <alignment vertical="top" wrapText="1"/>
      <protection/>
    </xf>
    <xf numFmtId="0" fontId="40" fillId="0" borderId="14" xfId="0" applyFont="1" applyFill="1" applyBorder="1" applyAlignment="1">
      <alignment horizontal="center" vertical="center"/>
    </xf>
    <xf numFmtId="0" fontId="36" fillId="0" borderId="14" xfId="71" applyFont="1" applyBorder="1" applyAlignment="1">
      <alignment horizontal="center" vertical="center"/>
      <protection/>
    </xf>
    <xf numFmtId="4" fontId="36" fillId="0" borderId="14" xfId="71" applyNumberFormat="1" applyFont="1" applyBorder="1" applyAlignment="1">
      <alignment horizontal="right" vertical="center" indent="1"/>
      <protection/>
    </xf>
    <xf numFmtId="4" fontId="40" fillId="0" borderId="14" xfId="88" applyNumberFormat="1" applyFont="1" applyFill="1" applyBorder="1" applyAlignment="1">
      <alignment horizontal="right" vertical="center" indent="1"/>
      <protection/>
    </xf>
    <xf numFmtId="9" fontId="40" fillId="0" borderId="14" xfId="88" applyNumberFormat="1" applyFont="1" applyFill="1" applyBorder="1" applyAlignment="1">
      <alignment horizontal="center" vertical="center"/>
      <protection/>
    </xf>
    <xf numFmtId="0" fontId="37" fillId="0" borderId="14" xfId="88" applyFont="1" applyFill="1" applyBorder="1" applyAlignment="1">
      <alignment horizontal="center" vertical="center"/>
      <protection/>
    </xf>
    <xf numFmtId="0" fontId="36" fillId="0" borderId="0" xfId="71" applyFont="1" applyAlignment="1">
      <alignment horizontal="right"/>
      <protection/>
    </xf>
    <xf numFmtId="0" fontId="36" fillId="0" borderId="0" xfId="71" applyFont="1">
      <alignment/>
      <protection/>
    </xf>
    <xf numFmtId="4" fontId="36" fillId="0" borderId="0" xfId="71" applyNumberFormat="1" applyFont="1">
      <alignment/>
      <protection/>
    </xf>
    <xf numFmtId="9" fontId="36" fillId="0" borderId="0" xfId="71" applyNumberFormat="1" applyFont="1">
      <alignment/>
      <protection/>
    </xf>
    <xf numFmtId="0" fontId="36" fillId="0" borderId="19" xfId="71" applyFont="1" applyBorder="1" applyAlignment="1">
      <alignment horizontal="right"/>
      <protection/>
    </xf>
    <xf numFmtId="0" fontId="41" fillId="0" borderId="19" xfId="71" applyFont="1" applyBorder="1" applyAlignment="1">
      <alignment vertical="center"/>
      <protection/>
    </xf>
    <xf numFmtId="0" fontId="36" fillId="0" borderId="20" xfId="71" applyFont="1" applyBorder="1" applyAlignment="1">
      <alignment vertical="center" wrapText="1"/>
      <protection/>
    </xf>
    <xf numFmtId="0" fontId="36" fillId="0" borderId="21" xfId="71" applyFont="1" applyBorder="1" applyAlignment="1">
      <alignment vertical="center" wrapText="1"/>
      <protection/>
    </xf>
    <xf numFmtId="0" fontId="36" fillId="0" borderId="0" xfId="71" applyFont="1" applyBorder="1" applyAlignment="1">
      <alignment vertical="center" wrapText="1"/>
      <protection/>
    </xf>
    <xf numFmtId="0" fontId="36" fillId="0" borderId="22" xfId="71" applyFont="1" applyBorder="1" applyAlignment="1">
      <alignment horizontal="right"/>
      <protection/>
    </xf>
    <xf numFmtId="0" fontId="36" fillId="0" borderId="22" xfId="71" applyFont="1" applyBorder="1" applyAlignment="1">
      <alignment horizontal="left" vertical="center" wrapText="1"/>
      <protection/>
    </xf>
    <xf numFmtId="0" fontId="36" fillId="0" borderId="0" xfId="71" applyFont="1" applyBorder="1" applyAlignment="1">
      <alignment horizontal="left" vertical="center" wrapText="1"/>
      <protection/>
    </xf>
    <xf numFmtId="0" fontId="36" fillId="0" borderId="23" xfId="71" applyFont="1" applyBorder="1" applyAlignment="1">
      <alignment horizontal="left" vertical="center" wrapText="1"/>
      <protection/>
    </xf>
    <xf numFmtId="0" fontId="36" fillId="0" borderId="22" xfId="71" applyFont="1" applyBorder="1">
      <alignment/>
      <protection/>
    </xf>
    <xf numFmtId="0" fontId="36" fillId="0" borderId="0" xfId="71" applyFont="1" applyBorder="1">
      <alignment/>
      <protection/>
    </xf>
    <xf numFmtId="4" fontId="36" fillId="0" borderId="0" xfId="71" applyNumberFormat="1" applyFont="1" applyBorder="1">
      <alignment/>
      <protection/>
    </xf>
    <xf numFmtId="9" fontId="36" fillId="0" borderId="0" xfId="71" applyNumberFormat="1" applyFont="1" applyBorder="1">
      <alignment/>
      <protection/>
    </xf>
    <xf numFmtId="0" fontId="36" fillId="0" borderId="23" xfId="71" applyFont="1" applyBorder="1">
      <alignment/>
      <protection/>
    </xf>
    <xf numFmtId="0" fontId="36" fillId="0" borderId="24" xfId="71" applyFont="1" applyBorder="1" applyAlignment="1">
      <alignment horizontal="right"/>
      <protection/>
    </xf>
    <xf numFmtId="0" fontId="36" fillId="0" borderId="24" xfId="71" applyFont="1" applyBorder="1">
      <alignment/>
      <protection/>
    </xf>
    <xf numFmtId="0" fontId="36" fillId="0" borderId="25" xfId="71" applyFont="1" applyBorder="1">
      <alignment/>
      <protection/>
    </xf>
    <xf numFmtId="4" fontId="36" fillId="0" borderId="25" xfId="71" applyNumberFormat="1" applyFont="1" applyBorder="1">
      <alignment/>
      <protection/>
    </xf>
    <xf numFmtId="9" fontId="36" fillId="0" borderId="25" xfId="71" applyNumberFormat="1" applyFont="1" applyBorder="1">
      <alignment/>
      <protection/>
    </xf>
    <xf numFmtId="0" fontId="36" fillId="0" borderId="26" xfId="71" applyFont="1" applyBorder="1">
      <alignment/>
      <protection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G14" sqref="G14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5.5742187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IV2"/>
    </row>
    <row r="3" spans="1:15" ht="89.25">
      <c r="A3" s="9">
        <v>1</v>
      </c>
      <c r="B3" s="10" t="s">
        <v>13</v>
      </c>
      <c r="C3" s="11" t="s">
        <v>14</v>
      </c>
      <c r="D3" s="12">
        <v>4</v>
      </c>
      <c r="E3" s="13"/>
      <c r="F3" s="13"/>
      <c r="G3" s="13">
        <f>E3*D3</f>
        <v>0</v>
      </c>
      <c r="H3" s="14"/>
      <c r="I3" s="13">
        <f>F3*D3</f>
        <v>0</v>
      </c>
      <c r="J3" s="12"/>
      <c r="K3" s="15"/>
      <c r="L3" s="16"/>
      <c r="O3" s="17"/>
    </row>
    <row r="4" spans="1:15" ht="12.75">
      <c r="A4" s="9"/>
      <c r="B4" s="18" t="s">
        <v>15</v>
      </c>
      <c r="C4" s="18"/>
      <c r="D4" s="18"/>
      <c r="E4" s="18"/>
      <c r="F4" s="18"/>
      <c r="G4" s="19">
        <f>SUM(G3:G3)</f>
        <v>0</v>
      </c>
      <c r="H4" s="19"/>
      <c r="I4" s="19">
        <f>SUM(I3:I3)</f>
        <v>0</v>
      </c>
      <c r="J4" s="20"/>
      <c r="K4" s="21"/>
      <c r="L4" s="21"/>
      <c r="O4" s="17"/>
    </row>
    <row r="5" spans="1:15" ht="12.75">
      <c r="A5" s="22"/>
      <c r="O5" s="17"/>
    </row>
    <row r="6" spans="1:15" ht="12.75">
      <c r="A6" s="22"/>
      <c r="O6" s="17"/>
    </row>
    <row r="7" spans="1:2" ht="12.75">
      <c r="A7" s="23"/>
      <c r="B7" s="17" t="s">
        <v>16</v>
      </c>
    </row>
    <row r="8" spans="2:12" ht="12.75">
      <c r="B8" s="1" t="s">
        <v>191</v>
      </c>
      <c r="L8"/>
    </row>
    <row r="9" ht="12.75">
      <c r="B9" s="1" t="s">
        <v>17</v>
      </c>
    </row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15" sqref="M15"/>
    </sheetView>
  </sheetViews>
  <sheetFormatPr defaultColWidth="9.8515625" defaultRowHeight="12.75"/>
  <cols>
    <col min="1" max="1" width="4.57421875" style="24" customWidth="1"/>
    <col min="2" max="2" width="31.00390625" style="25" customWidth="1"/>
    <col min="3" max="3" width="5.28125" style="26" customWidth="1"/>
    <col min="4" max="5" width="0" style="26" hidden="1" customWidth="1"/>
    <col min="6" max="6" width="9.8515625" style="26" customWidth="1"/>
    <col min="7" max="7" width="10.57421875" style="27" customWidth="1"/>
    <col min="8" max="8" width="9.8515625" style="26" customWidth="1"/>
    <col min="9" max="9" width="14.140625" style="26" customWidth="1"/>
    <col min="10" max="10" width="6.421875" style="24" customWidth="1"/>
    <col min="11" max="11" width="14.57421875" style="26" customWidth="1"/>
    <col min="12" max="12" width="11.00390625" style="24" customWidth="1"/>
    <col min="13" max="13" width="15.28125" style="27" customWidth="1"/>
    <col min="14" max="14" width="15.140625" style="26" customWidth="1"/>
    <col min="15" max="16384" width="9.8515625" style="26" customWidth="1"/>
  </cols>
  <sheetData>
    <row r="1" spans="1:14" ht="15.7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8" customFormat="1" ht="33" customHeight="1">
      <c r="A2" s="5" t="s">
        <v>1</v>
      </c>
      <c r="B2" s="5" t="s">
        <v>2</v>
      </c>
      <c r="C2" s="5" t="s">
        <v>3</v>
      </c>
      <c r="D2" s="5" t="s">
        <v>19</v>
      </c>
      <c r="E2" s="5" t="s">
        <v>20</v>
      </c>
      <c r="F2" s="5" t="s">
        <v>4</v>
      </c>
      <c r="G2" s="6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7" t="s">
        <v>12</v>
      </c>
    </row>
    <row r="3" spans="1:14" ht="38.25">
      <c r="A3" s="29">
        <v>1</v>
      </c>
      <c r="B3" s="30" t="s">
        <v>21</v>
      </c>
      <c r="C3" s="31" t="s">
        <v>22</v>
      </c>
      <c r="D3" s="31">
        <v>8</v>
      </c>
      <c r="E3" s="31">
        <v>12</v>
      </c>
      <c r="F3" s="32">
        <f>D3+E3</f>
        <v>20</v>
      </c>
      <c r="G3" s="33"/>
      <c r="H3" s="33"/>
      <c r="I3" s="33">
        <f>G3*F3</f>
        <v>0</v>
      </c>
      <c r="J3" s="34"/>
      <c r="K3" s="33">
        <f>H3*F3</f>
        <v>0</v>
      </c>
      <c r="L3" s="35"/>
      <c r="M3" s="36"/>
      <c r="N3" s="37"/>
    </row>
    <row r="4" spans="1:14" ht="38.25">
      <c r="A4" s="29">
        <v>2</v>
      </c>
      <c r="B4" s="30" t="s">
        <v>23</v>
      </c>
      <c r="C4" s="31" t="s">
        <v>22</v>
      </c>
      <c r="D4" s="31">
        <v>580</v>
      </c>
      <c r="E4" s="31">
        <v>24</v>
      </c>
      <c r="F4" s="32">
        <f>D4+E4</f>
        <v>604</v>
      </c>
      <c r="G4" s="33"/>
      <c r="H4" s="33"/>
      <c r="I4" s="33">
        <f>G4*F4</f>
        <v>0</v>
      </c>
      <c r="J4" s="34"/>
      <c r="K4" s="33">
        <f>H4*F4</f>
        <v>0</v>
      </c>
      <c r="L4" s="35"/>
      <c r="M4" s="36"/>
      <c r="N4" s="37"/>
    </row>
    <row r="5" spans="1:14" ht="11.25">
      <c r="A5" s="29"/>
      <c r="B5" s="29" t="s">
        <v>24</v>
      </c>
      <c r="C5" s="29"/>
      <c r="D5" s="29"/>
      <c r="E5" s="29"/>
      <c r="F5" s="29"/>
      <c r="G5" s="29"/>
      <c r="H5" s="29"/>
      <c r="I5" s="38">
        <f>SUM(I3:I4)</f>
        <v>0</v>
      </c>
      <c r="J5" s="38"/>
      <c r="K5" s="38">
        <f>SUM(K3:K4)</f>
        <v>0</v>
      </c>
      <c r="L5" s="38"/>
      <c r="M5" s="38"/>
      <c r="N5" s="38"/>
    </row>
    <row r="6" ht="11.25">
      <c r="K6" s="39"/>
    </row>
    <row r="7" spans="1:13" s="42" customFormat="1" ht="11.25">
      <c r="A7" s="40" t="s">
        <v>25</v>
      </c>
      <c r="B7" s="41" t="s">
        <v>26</v>
      </c>
      <c r="G7" s="43"/>
      <c r="J7" s="40"/>
      <c r="L7" s="40"/>
      <c r="M7" s="43"/>
    </row>
    <row r="8" spans="2:14" ht="11.25">
      <c r="B8" s="44"/>
      <c r="C8" s="45"/>
      <c r="D8" s="45"/>
      <c r="E8" s="45"/>
      <c r="F8" s="45"/>
      <c r="G8" s="45"/>
      <c r="H8" s="45"/>
      <c r="I8" s="45"/>
      <c r="J8" s="46"/>
      <c r="K8" s="45"/>
      <c r="L8" s="46"/>
      <c r="M8" s="45"/>
      <c r="N8" s="45"/>
    </row>
    <row r="9" spans="2:14" ht="31.5">
      <c r="B9" s="47" t="s">
        <v>27</v>
      </c>
      <c r="C9" s="45"/>
      <c r="D9" s="45"/>
      <c r="E9" s="45"/>
      <c r="F9" s="45"/>
      <c r="G9" s="45"/>
      <c r="H9" s="45"/>
      <c r="I9" s="45"/>
      <c r="J9" s="46"/>
      <c r="K9" s="45"/>
      <c r="L9" s="46"/>
      <c r="M9" s="45"/>
      <c r="N9" s="45"/>
    </row>
    <row r="10" spans="2:14" ht="15.75">
      <c r="B10" s="48" t="s">
        <v>28</v>
      </c>
      <c r="C10" s="49"/>
      <c r="D10" s="49"/>
      <c r="E10" s="49"/>
      <c r="F10" s="49"/>
      <c r="G10" s="49"/>
      <c r="H10" s="49"/>
      <c r="I10" s="49"/>
      <c r="J10" s="50"/>
      <c r="K10" s="49"/>
      <c r="L10" s="50"/>
      <c r="M10" s="45"/>
      <c r="N10" s="45"/>
    </row>
    <row r="11" spans="2:14" ht="15.75">
      <c r="B11" s="48" t="s">
        <v>29</v>
      </c>
      <c r="C11" s="49"/>
      <c r="D11" s="49"/>
      <c r="E11" s="49"/>
      <c r="F11" s="49"/>
      <c r="G11" s="49"/>
      <c r="H11" s="49"/>
      <c r="I11" s="49"/>
      <c r="J11" s="50"/>
      <c r="K11" s="49"/>
      <c r="L11" s="50"/>
      <c r="M11" s="45"/>
      <c r="N11" s="45"/>
    </row>
    <row r="12" spans="2:14" ht="18.75">
      <c r="B12" s="48" t="s">
        <v>30</v>
      </c>
      <c r="C12" s="45"/>
      <c r="D12" s="45"/>
      <c r="E12" s="45"/>
      <c r="F12" s="45"/>
      <c r="G12" s="45"/>
      <c r="H12" s="45"/>
      <c r="I12" s="45"/>
      <c r="J12" s="46"/>
      <c r="K12" s="45"/>
      <c r="L12" s="46"/>
      <c r="M12" s="45"/>
      <c r="N12" s="45"/>
    </row>
    <row r="13" spans="2:14" ht="15.75">
      <c r="B13" s="48" t="s">
        <v>31</v>
      </c>
      <c r="C13" s="45"/>
      <c r="D13" s="45"/>
      <c r="E13" s="45"/>
      <c r="F13" s="45"/>
      <c r="G13" s="45"/>
      <c r="H13" s="45"/>
      <c r="I13" s="45"/>
      <c r="J13" s="46"/>
      <c r="K13" s="45"/>
      <c r="L13" s="46"/>
      <c r="M13" s="45"/>
      <c r="N13" s="45"/>
    </row>
    <row r="14" spans="2:14" ht="15.75">
      <c r="B14" s="48" t="s">
        <v>32</v>
      </c>
      <c r="C14" s="45"/>
      <c r="D14" s="45"/>
      <c r="E14" s="45"/>
      <c r="F14" s="45"/>
      <c r="G14" s="45"/>
      <c r="H14" s="45"/>
      <c r="I14" s="45"/>
      <c r="J14" s="46"/>
      <c r="K14" s="45"/>
      <c r="L14" s="46"/>
      <c r="M14" s="51"/>
      <c r="N14" s="45"/>
    </row>
    <row r="15" spans="2:14" ht="15.75">
      <c r="B15" s="48" t="s">
        <v>33</v>
      </c>
      <c r="C15" s="45"/>
      <c r="D15" s="45"/>
      <c r="E15" s="45"/>
      <c r="F15" s="45"/>
      <c r="G15" s="45"/>
      <c r="H15" s="45"/>
      <c r="I15" s="45"/>
      <c r="J15" s="46"/>
      <c r="K15" s="45"/>
      <c r="L15" s="46"/>
      <c r="M15" s="45"/>
      <c r="N15" s="45"/>
    </row>
    <row r="16" spans="2:14" ht="15.75">
      <c r="B16" s="48" t="s">
        <v>34</v>
      </c>
      <c r="C16" s="45"/>
      <c r="D16" s="45"/>
      <c r="E16" s="45"/>
      <c r="F16" s="45"/>
      <c r="G16" s="45"/>
      <c r="H16" s="45"/>
      <c r="I16" s="45"/>
      <c r="J16" s="46"/>
      <c r="K16" s="45"/>
      <c r="L16" s="46"/>
      <c r="M16" s="45"/>
      <c r="N16" s="45"/>
    </row>
    <row r="17" spans="2:14" ht="15.75">
      <c r="B17" s="48" t="s">
        <v>35</v>
      </c>
      <c r="C17" s="45"/>
      <c r="D17" s="45"/>
      <c r="E17" s="45"/>
      <c r="F17" s="45"/>
      <c r="G17" s="45"/>
      <c r="H17" s="45"/>
      <c r="I17" s="45"/>
      <c r="J17" s="46"/>
      <c r="K17" s="45"/>
      <c r="L17" s="46"/>
      <c r="M17" s="45"/>
      <c r="N17" s="45"/>
    </row>
    <row r="18" spans="2:14" ht="11.25">
      <c r="B18" s="52"/>
      <c r="C18" s="45"/>
      <c r="D18" s="45"/>
      <c r="E18" s="45"/>
      <c r="F18" s="45"/>
      <c r="G18" s="45"/>
      <c r="H18" s="45"/>
      <c r="I18" s="45"/>
      <c r="J18" s="46"/>
      <c r="K18" s="45"/>
      <c r="L18" s="46"/>
      <c r="M18" s="45"/>
      <c r="N18" s="45"/>
    </row>
    <row r="19" spans="2:14" ht="11.25">
      <c r="B19" s="52"/>
      <c r="C19" s="45"/>
      <c r="D19" s="45"/>
      <c r="E19" s="45"/>
      <c r="F19" s="45"/>
      <c r="G19" s="45"/>
      <c r="H19" s="45"/>
      <c r="I19" s="45"/>
      <c r="J19" s="46"/>
      <c r="K19" s="45"/>
      <c r="L19" s="46"/>
      <c r="M19" s="45"/>
      <c r="N19" s="45"/>
    </row>
    <row r="20" spans="2:14" ht="11.25">
      <c r="B20" s="52"/>
      <c r="C20" s="45"/>
      <c r="D20" s="45"/>
      <c r="E20" s="45"/>
      <c r="F20" s="45"/>
      <c r="G20" s="45"/>
      <c r="H20" s="45"/>
      <c r="I20" s="45"/>
      <c r="J20" s="46"/>
      <c r="K20" s="45"/>
      <c r="L20" s="46"/>
      <c r="M20" s="45"/>
      <c r="N20" s="45"/>
    </row>
    <row r="21" spans="2:14" ht="11.25">
      <c r="B21" s="52"/>
      <c r="C21" s="45"/>
      <c r="D21" s="45"/>
      <c r="E21" s="45"/>
      <c r="F21" s="45"/>
      <c r="G21" s="45"/>
      <c r="H21" s="45"/>
      <c r="I21" s="45"/>
      <c r="J21" s="46"/>
      <c r="K21" s="45"/>
      <c r="L21" s="46"/>
      <c r="M21" s="45"/>
      <c r="N21" s="45"/>
    </row>
    <row r="22" ht="11.25">
      <c r="B22" s="52"/>
    </row>
    <row r="23" ht="16.5" customHeight="1">
      <c r="B23" s="53"/>
    </row>
    <row r="24" ht="14.25" customHeight="1"/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3" sqref="N13"/>
    </sheetView>
  </sheetViews>
  <sheetFormatPr defaultColWidth="9.8515625" defaultRowHeight="12.75"/>
  <cols>
    <col min="1" max="1" width="4.57421875" style="24" customWidth="1"/>
    <col min="2" max="2" width="31.00390625" style="25" customWidth="1"/>
    <col min="3" max="3" width="5.28125" style="26" customWidth="1"/>
    <col min="4" max="5" width="0" style="26" hidden="1" customWidth="1"/>
    <col min="6" max="6" width="9.28125" style="26" customWidth="1"/>
    <col min="7" max="7" width="10.57421875" style="27" customWidth="1"/>
    <col min="8" max="8" width="10.421875" style="26" customWidth="1"/>
    <col min="9" max="9" width="14.140625" style="26" customWidth="1"/>
    <col min="10" max="10" width="5.28125" style="24" customWidth="1"/>
    <col min="11" max="11" width="14.57421875" style="26" customWidth="1"/>
    <col min="12" max="12" width="11.00390625" style="24" customWidth="1"/>
    <col min="13" max="13" width="15.28125" style="27" customWidth="1"/>
    <col min="14" max="14" width="15.140625" style="26" customWidth="1"/>
    <col min="15" max="16384" width="9.8515625" style="26" customWidth="1"/>
  </cols>
  <sheetData>
    <row r="1" spans="1:14" ht="15.75" customHeight="1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8" customFormat="1" ht="33" customHeight="1">
      <c r="A2" s="5" t="s">
        <v>1</v>
      </c>
      <c r="B2" s="5" t="s">
        <v>2</v>
      </c>
      <c r="C2" s="5" t="s">
        <v>3</v>
      </c>
      <c r="D2" s="5" t="s">
        <v>19</v>
      </c>
      <c r="E2" s="5" t="s">
        <v>20</v>
      </c>
      <c r="F2" s="5" t="s">
        <v>4</v>
      </c>
      <c r="G2" s="6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7" t="s">
        <v>12</v>
      </c>
    </row>
    <row r="3" spans="1:14" ht="38.25">
      <c r="A3" s="29">
        <v>1</v>
      </c>
      <c r="B3" s="30" t="s">
        <v>37</v>
      </c>
      <c r="C3" s="31" t="s">
        <v>38</v>
      </c>
      <c r="D3" s="54"/>
      <c r="E3" s="54">
        <v>60</v>
      </c>
      <c r="F3" s="32">
        <f>D3+E3</f>
        <v>60</v>
      </c>
      <c r="G3" s="55"/>
      <c r="H3" s="55"/>
      <c r="I3" s="33">
        <f>G3*F3</f>
        <v>0</v>
      </c>
      <c r="J3" s="34"/>
      <c r="K3" s="33">
        <f>H3*F3</f>
        <v>0</v>
      </c>
      <c r="L3" s="35"/>
      <c r="M3" s="36"/>
      <c r="N3" s="37"/>
    </row>
    <row r="4" spans="1:14" ht="38.25">
      <c r="A4" s="29">
        <v>2</v>
      </c>
      <c r="B4" s="30" t="s">
        <v>39</v>
      </c>
      <c r="C4" s="31" t="s">
        <v>38</v>
      </c>
      <c r="D4" s="54">
        <v>444</v>
      </c>
      <c r="E4" s="54">
        <v>156</v>
      </c>
      <c r="F4" s="32">
        <f>D4+E4</f>
        <v>600</v>
      </c>
      <c r="G4" s="55"/>
      <c r="H4" s="55"/>
      <c r="I4" s="33">
        <f>G4*F4</f>
        <v>0</v>
      </c>
      <c r="J4" s="34"/>
      <c r="K4" s="33">
        <f>H4*F4</f>
        <v>0</v>
      </c>
      <c r="L4" s="35"/>
      <c r="M4" s="36"/>
      <c r="N4" s="37"/>
    </row>
    <row r="5" spans="1:14" ht="11.25">
      <c r="A5" s="29"/>
      <c r="B5" s="29" t="s">
        <v>24</v>
      </c>
      <c r="C5" s="29"/>
      <c r="D5" s="29"/>
      <c r="E5" s="29"/>
      <c r="F5" s="29"/>
      <c r="G5" s="29"/>
      <c r="H5" s="29"/>
      <c r="I5" s="38">
        <f>SUM(I3:I4)</f>
        <v>0</v>
      </c>
      <c r="J5" s="38"/>
      <c r="K5" s="38">
        <f>SUM(K3:K4)</f>
        <v>0</v>
      </c>
      <c r="L5" s="38"/>
      <c r="M5" s="38"/>
      <c r="N5" s="38"/>
    </row>
    <row r="6" ht="11.25">
      <c r="K6" s="39"/>
    </row>
    <row r="8" spans="2:14" ht="31.5">
      <c r="B8" s="47" t="s">
        <v>27</v>
      </c>
      <c r="C8" s="45"/>
      <c r="D8" s="45"/>
      <c r="E8" s="45"/>
      <c r="F8" s="45"/>
      <c r="G8" s="45"/>
      <c r="H8" s="45"/>
      <c r="I8" s="45"/>
      <c r="J8" s="46"/>
      <c r="K8" s="45"/>
      <c r="L8" s="46"/>
      <c r="M8" s="45"/>
      <c r="N8" s="45"/>
    </row>
    <row r="9" spans="2:14" ht="15.75">
      <c r="B9" s="48" t="s">
        <v>28</v>
      </c>
      <c r="C9" s="49"/>
      <c r="D9" s="49"/>
      <c r="E9" s="49"/>
      <c r="F9" s="49"/>
      <c r="G9" s="49"/>
      <c r="H9" s="49"/>
      <c r="I9" s="49"/>
      <c r="J9" s="50"/>
      <c r="K9" s="49"/>
      <c r="L9" s="50"/>
      <c r="M9" s="45"/>
      <c r="N9" s="45"/>
    </row>
    <row r="10" spans="2:14" ht="15.75">
      <c r="B10" s="48" t="s">
        <v>29</v>
      </c>
      <c r="C10" s="49"/>
      <c r="D10" s="49"/>
      <c r="E10" s="49"/>
      <c r="F10" s="49"/>
      <c r="G10" s="49"/>
      <c r="H10" s="49"/>
      <c r="I10" s="49"/>
      <c r="J10" s="50"/>
      <c r="K10" s="49"/>
      <c r="L10" s="50"/>
      <c r="M10" s="45"/>
      <c r="N10" s="45"/>
    </row>
    <row r="11" spans="2:14" ht="18.75">
      <c r="B11" s="48" t="s">
        <v>30</v>
      </c>
      <c r="C11" s="45"/>
      <c r="D11" s="45"/>
      <c r="E11" s="45"/>
      <c r="F11" s="45"/>
      <c r="G11" s="45"/>
      <c r="H11" s="45"/>
      <c r="I11" s="45"/>
      <c r="J11" s="46"/>
      <c r="K11" s="45"/>
      <c r="L11" s="46"/>
      <c r="M11" s="45"/>
      <c r="N11" s="51"/>
    </row>
    <row r="12" spans="2:14" ht="15.75">
      <c r="B12" s="48" t="s">
        <v>31</v>
      </c>
      <c r="C12" s="45"/>
      <c r="D12" s="45"/>
      <c r="E12" s="45"/>
      <c r="F12" s="45"/>
      <c r="G12" s="45"/>
      <c r="H12" s="45"/>
      <c r="I12" s="45"/>
      <c r="J12" s="46"/>
      <c r="K12" s="45"/>
      <c r="L12" s="46"/>
      <c r="M12" s="45"/>
      <c r="N12" s="45"/>
    </row>
    <row r="13" spans="2:14" ht="15.75">
      <c r="B13" s="48" t="s">
        <v>32</v>
      </c>
      <c r="C13" s="45"/>
      <c r="D13" s="45"/>
      <c r="E13" s="45"/>
      <c r="F13" s="45"/>
      <c r="G13" s="45"/>
      <c r="H13" s="45"/>
      <c r="I13" s="45"/>
      <c r="J13" s="46"/>
      <c r="K13" s="45"/>
      <c r="L13" s="46"/>
      <c r="M13" s="45"/>
      <c r="N13" s="45"/>
    </row>
    <row r="14" spans="2:14" ht="15.75">
      <c r="B14" s="48" t="s">
        <v>33</v>
      </c>
      <c r="C14" s="45"/>
      <c r="D14" s="45"/>
      <c r="E14" s="45"/>
      <c r="F14" s="45"/>
      <c r="G14" s="45"/>
      <c r="H14" s="45"/>
      <c r="I14" s="45"/>
      <c r="J14" s="46"/>
      <c r="K14" s="45"/>
      <c r="L14" s="46"/>
      <c r="M14" s="45"/>
      <c r="N14" s="45"/>
    </row>
    <row r="15" spans="2:14" ht="15.75">
      <c r="B15" s="48" t="s">
        <v>34</v>
      </c>
      <c r="C15" s="45"/>
      <c r="D15" s="45"/>
      <c r="E15" s="45"/>
      <c r="F15" s="45"/>
      <c r="G15" s="45"/>
      <c r="H15" s="45"/>
      <c r="I15" s="45"/>
      <c r="J15" s="46"/>
      <c r="K15" s="45"/>
      <c r="L15" s="46"/>
      <c r="M15" s="45"/>
      <c r="N15" s="45"/>
    </row>
    <row r="16" spans="2:14" ht="15.75">
      <c r="B16" s="48" t="s">
        <v>35</v>
      </c>
      <c r="C16" s="45"/>
      <c r="D16" s="45"/>
      <c r="E16" s="45"/>
      <c r="F16" s="45"/>
      <c r="G16" s="45"/>
      <c r="H16" s="45"/>
      <c r="I16" s="45"/>
      <c r="J16" s="46"/>
      <c r="K16" s="45"/>
      <c r="L16" s="46"/>
      <c r="M16" s="45"/>
      <c r="N16" s="45"/>
    </row>
    <row r="17" spans="2:14" ht="11.25">
      <c r="B17" s="52"/>
      <c r="C17" s="45"/>
      <c r="D17" s="45"/>
      <c r="E17" s="45"/>
      <c r="F17" s="45"/>
      <c r="G17" s="45"/>
      <c r="H17" s="45"/>
      <c r="I17" s="45"/>
      <c r="J17" s="46"/>
      <c r="K17" s="45"/>
      <c r="L17" s="46"/>
      <c r="M17" s="45"/>
      <c r="N17" s="45"/>
    </row>
    <row r="18" spans="2:14" ht="11.25">
      <c r="B18" s="52"/>
      <c r="C18" s="45"/>
      <c r="D18" s="45"/>
      <c r="E18" s="45"/>
      <c r="F18" s="45"/>
      <c r="G18" s="45"/>
      <c r="H18" s="45"/>
      <c r="I18" s="45"/>
      <c r="J18" s="46"/>
      <c r="K18" s="45"/>
      <c r="L18" s="46"/>
      <c r="M18" s="45"/>
      <c r="N18" s="45"/>
    </row>
    <row r="19" spans="2:14" ht="11.25">
      <c r="B19" s="52"/>
      <c r="C19" s="45"/>
      <c r="D19" s="45"/>
      <c r="E19" s="45"/>
      <c r="F19" s="45"/>
      <c r="G19" s="45"/>
      <c r="H19" s="45"/>
      <c r="I19" s="45"/>
      <c r="J19" s="46"/>
      <c r="K19" s="45"/>
      <c r="L19" s="46"/>
      <c r="M19" s="45"/>
      <c r="N19" s="45"/>
    </row>
    <row r="20" spans="2:14" ht="11.25">
      <c r="B20" s="52"/>
      <c r="C20" s="45"/>
      <c r="D20" s="45"/>
      <c r="E20" s="45"/>
      <c r="F20" s="45"/>
      <c r="G20" s="45"/>
      <c r="H20" s="45"/>
      <c r="I20" s="45"/>
      <c r="J20" s="46"/>
      <c r="K20" s="45"/>
      <c r="L20" s="46"/>
      <c r="M20" s="45"/>
      <c r="N20" s="45"/>
    </row>
    <row r="21" ht="11.25">
      <c r="B21" s="52"/>
    </row>
    <row r="22" ht="16.5" customHeight="1">
      <c r="B22" s="53"/>
    </row>
    <row r="23" ht="14.25" customHeight="1"/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A5" sqref="A5"/>
    </sheetView>
  </sheetViews>
  <sheetFormatPr defaultColWidth="14.7109375" defaultRowHeight="12.75"/>
  <cols>
    <col min="1" max="1" width="5.00390625" style="1" customWidth="1"/>
    <col min="2" max="2" width="29.710937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IV2"/>
    </row>
    <row r="3" spans="1:15" ht="38.25">
      <c r="A3" s="9">
        <v>1</v>
      </c>
      <c r="B3" s="10" t="s">
        <v>41</v>
      </c>
      <c r="C3" s="11" t="s">
        <v>22</v>
      </c>
      <c r="D3" s="12">
        <v>4</v>
      </c>
      <c r="E3" s="13"/>
      <c r="F3" s="13"/>
      <c r="G3" s="13">
        <f>E3*D3</f>
        <v>0</v>
      </c>
      <c r="H3" s="14"/>
      <c r="I3" s="13">
        <f>F3*D3</f>
        <v>0</v>
      </c>
      <c r="J3" s="12"/>
      <c r="K3" s="15"/>
      <c r="L3" s="16"/>
      <c r="O3" s="17"/>
    </row>
    <row r="4" spans="1:15" ht="12.75">
      <c r="A4" s="9"/>
      <c r="B4" s="18" t="s">
        <v>15</v>
      </c>
      <c r="C4" s="18"/>
      <c r="D4" s="18"/>
      <c r="E4" s="18"/>
      <c r="F4" s="18"/>
      <c r="G4" s="19">
        <f>SUM(G3:G3)</f>
        <v>0</v>
      </c>
      <c r="H4" s="19"/>
      <c r="I4" s="19">
        <f>SUM(I3:I3)</f>
        <v>0</v>
      </c>
      <c r="J4" s="20"/>
      <c r="K4" s="21"/>
      <c r="L4" s="21"/>
      <c r="O4" s="17"/>
    </row>
    <row r="5" spans="1:15" ht="12.75">
      <c r="A5" s="22"/>
      <c r="O5" s="17"/>
    </row>
    <row r="6" spans="1:2" ht="12.75">
      <c r="A6" s="23"/>
      <c r="B6" s="17" t="s">
        <v>16</v>
      </c>
    </row>
    <row r="7" spans="2:12" ht="12.75">
      <c r="B7" s="1" t="s">
        <v>42</v>
      </c>
      <c r="L7"/>
    </row>
    <row r="8" ht="12.75">
      <c r="B8" s="1" t="s">
        <v>17</v>
      </c>
    </row>
    <row r="9" ht="12.75">
      <c r="B9" s="1" t="s">
        <v>43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A5" sqref="A5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IV2"/>
    </row>
    <row r="3" spans="1:15" ht="32.25" customHeight="1">
      <c r="A3" s="9">
        <v>1</v>
      </c>
      <c r="B3" s="10" t="s">
        <v>45</v>
      </c>
      <c r="C3" s="11" t="s">
        <v>22</v>
      </c>
      <c r="D3" s="12">
        <v>10</v>
      </c>
      <c r="E3" s="13"/>
      <c r="F3" s="13"/>
      <c r="G3" s="13">
        <f>E3*D3</f>
        <v>0</v>
      </c>
      <c r="H3" s="14"/>
      <c r="I3" s="13">
        <f>F3*D3</f>
        <v>0</v>
      </c>
      <c r="J3" s="12"/>
      <c r="K3" s="15"/>
      <c r="L3" s="16"/>
      <c r="O3" s="17"/>
    </row>
    <row r="4" spans="1:15" ht="12.75">
      <c r="A4" s="9"/>
      <c r="B4" s="18" t="s">
        <v>15</v>
      </c>
      <c r="C4" s="18"/>
      <c r="D4" s="18"/>
      <c r="E4" s="18"/>
      <c r="F4" s="18"/>
      <c r="G4" s="19">
        <f>SUM(G3:G3)</f>
        <v>0</v>
      </c>
      <c r="H4" s="19"/>
      <c r="I4" s="19">
        <f>SUM(I3:I3)</f>
        <v>0</v>
      </c>
      <c r="J4" s="20"/>
      <c r="K4" s="21"/>
      <c r="L4" s="21"/>
      <c r="O4" s="17"/>
    </row>
    <row r="5" spans="1:15" ht="12.75">
      <c r="A5" s="22"/>
      <c r="O5" s="17"/>
    </row>
    <row r="6" spans="1:2" ht="12.75">
      <c r="A6" s="23"/>
      <c r="B6" s="17" t="s">
        <v>16</v>
      </c>
    </row>
    <row r="7" spans="2:12" ht="12.75">
      <c r="B7" s="1" t="s">
        <v>46</v>
      </c>
      <c r="L7"/>
    </row>
    <row r="8" ht="12.75">
      <c r="B8" s="1" t="s">
        <v>47</v>
      </c>
    </row>
    <row r="9" ht="12.75">
      <c r="B9" s="56" t="s">
        <v>48</v>
      </c>
    </row>
    <row r="10" ht="12.75">
      <c r="B10" s="1" t="s">
        <v>49</v>
      </c>
    </row>
    <row r="11" ht="12.75">
      <c r="B11" s="1" t="s">
        <v>50</v>
      </c>
    </row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B18" sqref="B18"/>
    </sheetView>
  </sheetViews>
  <sheetFormatPr defaultColWidth="12.57421875" defaultRowHeight="12.75"/>
  <cols>
    <col min="1" max="1" width="4.28125" style="57" customWidth="1"/>
    <col min="2" max="2" width="32.00390625" style="57" customWidth="1"/>
    <col min="3" max="3" width="5.28125" style="57" customWidth="1"/>
    <col min="4" max="4" width="8.8515625" style="57" customWidth="1"/>
    <col min="5" max="5" width="0" style="57" hidden="1" customWidth="1"/>
    <col min="6" max="7" width="13.7109375" style="57" customWidth="1"/>
    <col min="8" max="8" width="14.140625" style="57" customWidth="1"/>
    <col min="9" max="9" width="5.140625" style="57" customWidth="1"/>
    <col min="10" max="10" width="14.140625" style="57" customWidth="1"/>
    <col min="11" max="11" width="8.8515625" style="57" customWidth="1"/>
    <col min="12" max="12" width="14.00390625" style="57" customWidth="1"/>
    <col min="13" max="13" width="15.140625" style="57" customWidth="1"/>
    <col min="14" max="14" width="13.00390625" style="57" customWidth="1"/>
    <col min="15" max="16384" width="12.57421875" style="57" customWidth="1"/>
  </cols>
  <sheetData>
    <row r="1" spans="1:13" ht="28.5" customHeight="1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56" s="62" customFormat="1" ht="45" customHeight="1">
      <c r="A2" s="58" t="s">
        <v>52</v>
      </c>
      <c r="B2" s="58" t="s">
        <v>53</v>
      </c>
      <c r="C2" s="58" t="s">
        <v>54</v>
      </c>
      <c r="D2" s="58" t="s">
        <v>55</v>
      </c>
      <c r="E2" s="59" t="s">
        <v>56</v>
      </c>
      <c r="F2" s="58" t="s">
        <v>57</v>
      </c>
      <c r="G2" s="58" t="s">
        <v>58</v>
      </c>
      <c r="H2" s="58" t="s">
        <v>7</v>
      </c>
      <c r="I2" s="5" t="s">
        <v>8</v>
      </c>
      <c r="J2" s="58" t="s">
        <v>9</v>
      </c>
      <c r="K2" s="5" t="s">
        <v>10</v>
      </c>
      <c r="L2" s="5" t="s">
        <v>11</v>
      </c>
      <c r="M2" s="7" t="s">
        <v>12</v>
      </c>
      <c r="N2" s="60"/>
      <c r="O2" s="61"/>
      <c r="P2" s="61"/>
      <c r="IQ2" s="57"/>
      <c r="IR2" s="57"/>
      <c r="IS2" s="57"/>
      <c r="IT2" s="57"/>
      <c r="IU2" s="57"/>
      <c r="IV2" s="57"/>
    </row>
    <row r="3" spans="1:256" s="73" customFormat="1" ht="51">
      <c r="A3" s="63">
        <v>1</v>
      </c>
      <c r="B3" s="64" t="s">
        <v>59</v>
      </c>
      <c r="C3" s="65" t="s">
        <v>22</v>
      </c>
      <c r="D3" s="66">
        <v>12</v>
      </c>
      <c r="E3" s="67" t="s">
        <v>60</v>
      </c>
      <c r="F3" s="68"/>
      <c r="G3" s="68"/>
      <c r="H3" s="68">
        <f aca="true" t="shared" si="0" ref="H3:H16">D3*F3</f>
        <v>0</v>
      </c>
      <c r="I3" s="69"/>
      <c r="J3" s="68">
        <f aca="true" t="shared" si="1" ref="J3:J16">G3*D3</f>
        <v>0</v>
      </c>
      <c r="K3" s="65"/>
      <c r="L3" s="70"/>
      <c r="M3" s="70"/>
      <c r="N3" s="71"/>
      <c r="O3" s="72"/>
      <c r="P3" s="72"/>
      <c r="IQ3" s="57"/>
      <c r="IR3" s="57"/>
      <c r="IS3" s="57"/>
      <c r="IT3" s="57"/>
      <c r="IU3" s="57"/>
      <c r="IV3" s="57"/>
    </row>
    <row r="4" spans="1:14" ht="51">
      <c r="A4" s="63">
        <v>2</v>
      </c>
      <c r="B4" s="64" t="s">
        <v>61</v>
      </c>
      <c r="C4" s="65" t="s">
        <v>22</v>
      </c>
      <c r="D4" s="66">
        <v>24</v>
      </c>
      <c r="E4" s="67" t="s">
        <v>62</v>
      </c>
      <c r="F4" s="68"/>
      <c r="G4" s="68"/>
      <c r="H4" s="68">
        <f t="shared" si="0"/>
        <v>0</v>
      </c>
      <c r="I4" s="69"/>
      <c r="J4" s="68">
        <f t="shared" si="1"/>
        <v>0</v>
      </c>
      <c r="K4" s="65"/>
      <c r="L4" s="70"/>
      <c r="M4" s="70"/>
      <c r="N4" s="71"/>
    </row>
    <row r="5" spans="1:14" ht="63.75">
      <c r="A5" s="63">
        <v>3</v>
      </c>
      <c r="B5" s="64" t="s">
        <v>63</v>
      </c>
      <c r="C5" s="65" t="s">
        <v>22</v>
      </c>
      <c r="D5" s="66">
        <v>11</v>
      </c>
      <c r="E5" s="67" t="s">
        <v>64</v>
      </c>
      <c r="F5" s="68"/>
      <c r="G5" s="68"/>
      <c r="H5" s="68">
        <f t="shared" si="0"/>
        <v>0</v>
      </c>
      <c r="I5" s="69"/>
      <c r="J5" s="68">
        <f t="shared" si="1"/>
        <v>0</v>
      </c>
      <c r="K5" s="65"/>
      <c r="L5" s="70"/>
      <c r="M5" s="70"/>
      <c r="N5" s="71"/>
    </row>
    <row r="6" spans="1:14" ht="38.25">
      <c r="A6" s="63">
        <v>4</v>
      </c>
      <c r="B6" s="64" t="s">
        <v>65</v>
      </c>
      <c r="C6" s="65" t="s">
        <v>22</v>
      </c>
      <c r="D6" s="66">
        <v>7</v>
      </c>
      <c r="E6" s="67">
        <v>4000</v>
      </c>
      <c r="F6" s="68"/>
      <c r="G6" s="68"/>
      <c r="H6" s="68">
        <f t="shared" si="0"/>
        <v>0</v>
      </c>
      <c r="I6" s="69"/>
      <c r="J6" s="68">
        <f t="shared" si="1"/>
        <v>0</v>
      </c>
      <c r="K6" s="65"/>
      <c r="L6" s="70"/>
      <c r="M6" s="70"/>
      <c r="N6" s="71"/>
    </row>
    <row r="7" spans="1:14" ht="38.25">
      <c r="A7" s="63">
        <v>5</v>
      </c>
      <c r="B7" s="74" t="s">
        <v>66</v>
      </c>
      <c r="C7" s="65" t="s">
        <v>22</v>
      </c>
      <c r="D7" s="66">
        <v>3</v>
      </c>
      <c r="E7" s="67">
        <v>3030</v>
      </c>
      <c r="F7" s="75"/>
      <c r="G7" s="68"/>
      <c r="H7" s="68">
        <f t="shared" si="0"/>
        <v>0</v>
      </c>
      <c r="I7" s="69"/>
      <c r="J7" s="68">
        <f t="shared" si="1"/>
        <v>0</v>
      </c>
      <c r="K7" s="65"/>
      <c r="L7" s="70"/>
      <c r="M7" s="70"/>
      <c r="N7" s="71"/>
    </row>
    <row r="8" spans="1:14" ht="38.25">
      <c r="A8" s="63">
        <v>6</v>
      </c>
      <c r="B8" s="74" t="s">
        <v>67</v>
      </c>
      <c r="C8" s="65" t="s">
        <v>14</v>
      </c>
      <c r="D8" s="66">
        <v>2</v>
      </c>
      <c r="E8" s="67">
        <v>2120</v>
      </c>
      <c r="F8" s="68"/>
      <c r="G8" s="68"/>
      <c r="H8" s="68">
        <f t="shared" si="0"/>
        <v>0</v>
      </c>
      <c r="I8" s="69"/>
      <c r="J8" s="68">
        <f t="shared" si="1"/>
        <v>0</v>
      </c>
      <c r="K8" s="65"/>
      <c r="L8" s="70"/>
      <c r="M8" s="70"/>
      <c r="N8" s="71"/>
    </row>
    <row r="9" spans="1:14" ht="38.25">
      <c r="A9" s="63">
        <v>7</v>
      </c>
      <c r="B9" s="74" t="s">
        <v>68</v>
      </c>
      <c r="C9" s="65" t="s">
        <v>14</v>
      </c>
      <c r="D9" s="66">
        <v>1</v>
      </c>
      <c r="E9" s="67">
        <v>6100</v>
      </c>
      <c r="F9" s="68"/>
      <c r="G9" s="68"/>
      <c r="H9" s="68">
        <f t="shared" si="0"/>
        <v>0</v>
      </c>
      <c r="I9" s="69"/>
      <c r="J9" s="68">
        <f t="shared" si="1"/>
        <v>0</v>
      </c>
      <c r="K9" s="65"/>
      <c r="L9" s="70"/>
      <c r="M9" s="70"/>
      <c r="N9" s="71"/>
    </row>
    <row r="10" spans="1:14" ht="38.25">
      <c r="A10" s="63">
        <v>8</v>
      </c>
      <c r="B10" s="74" t="s">
        <v>69</v>
      </c>
      <c r="C10" s="65" t="s">
        <v>14</v>
      </c>
      <c r="D10" s="66">
        <v>1</v>
      </c>
      <c r="E10" s="67" t="s">
        <v>70</v>
      </c>
      <c r="F10" s="68"/>
      <c r="G10" s="68"/>
      <c r="H10" s="68">
        <f t="shared" si="0"/>
        <v>0</v>
      </c>
      <c r="I10" s="69"/>
      <c r="J10" s="68">
        <f t="shared" si="1"/>
        <v>0</v>
      </c>
      <c r="K10" s="65"/>
      <c r="L10" s="70"/>
      <c r="M10" s="70"/>
      <c r="N10" s="71"/>
    </row>
    <row r="11" spans="1:14" ht="38.25">
      <c r="A11" s="63">
        <v>9</v>
      </c>
      <c r="B11" s="74" t="s">
        <v>71</v>
      </c>
      <c r="C11" s="65" t="s">
        <v>14</v>
      </c>
      <c r="D11" s="66">
        <v>1</v>
      </c>
      <c r="E11" s="67">
        <v>4100</v>
      </c>
      <c r="F11" s="68"/>
      <c r="G11" s="68"/>
      <c r="H11" s="68">
        <f t="shared" si="0"/>
        <v>0</v>
      </c>
      <c r="I11" s="69"/>
      <c r="J11" s="68">
        <f t="shared" si="1"/>
        <v>0</v>
      </c>
      <c r="K11" s="65"/>
      <c r="L11" s="70"/>
      <c r="M11" s="70"/>
      <c r="N11" s="71"/>
    </row>
    <row r="12" spans="1:14" ht="38.25">
      <c r="A12" s="63">
        <v>10</v>
      </c>
      <c r="B12" s="74" t="s">
        <v>72</v>
      </c>
      <c r="C12" s="65" t="s">
        <v>14</v>
      </c>
      <c r="D12" s="66">
        <v>1</v>
      </c>
      <c r="E12" s="67">
        <v>3130</v>
      </c>
      <c r="F12" s="75"/>
      <c r="G12" s="68"/>
      <c r="H12" s="68">
        <f t="shared" si="0"/>
        <v>0</v>
      </c>
      <c r="I12" s="69"/>
      <c r="J12" s="68">
        <f t="shared" si="1"/>
        <v>0</v>
      </c>
      <c r="K12" s="65"/>
      <c r="L12" s="70"/>
      <c r="M12" s="70"/>
      <c r="N12" s="71"/>
    </row>
    <row r="13" spans="1:14" ht="38.25">
      <c r="A13" s="63">
        <v>11</v>
      </c>
      <c r="B13" s="64" t="s">
        <v>73</v>
      </c>
      <c r="C13" s="65" t="s">
        <v>22</v>
      </c>
      <c r="D13" s="66">
        <v>5</v>
      </c>
      <c r="E13" s="67" t="s">
        <v>74</v>
      </c>
      <c r="F13" s="68"/>
      <c r="G13" s="68"/>
      <c r="H13" s="68">
        <f t="shared" si="0"/>
        <v>0</v>
      </c>
      <c r="I13" s="69"/>
      <c r="J13" s="68">
        <f t="shared" si="1"/>
        <v>0</v>
      </c>
      <c r="K13" s="65"/>
      <c r="L13" s="70"/>
      <c r="M13" s="70"/>
      <c r="N13" s="71"/>
    </row>
    <row r="14" spans="1:14" ht="38.25">
      <c r="A14" s="63">
        <v>12</v>
      </c>
      <c r="B14" s="64" t="s">
        <v>75</v>
      </c>
      <c r="C14" s="65" t="s">
        <v>22</v>
      </c>
      <c r="D14" s="66">
        <v>5</v>
      </c>
      <c r="E14" s="67" t="s">
        <v>76</v>
      </c>
      <c r="F14" s="68"/>
      <c r="G14" s="68"/>
      <c r="H14" s="68">
        <f t="shared" si="0"/>
        <v>0</v>
      </c>
      <c r="I14" s="69"/>
      <c r="J14" s="68">
        <f t="shared" si="1"/>
        <v>0</v>
      </c>
      <c r="K14" s="65"/>
      <c r="L14" s="70"/>
      <c r="M14" s="70"/>
      <c r="N14" s="71"/>
    </row>
    <row r="15" spans="1:14" ht="12.75">
      <c r="A15" s="63">
        <v>13</v>
      </c>
      <c r="B15" s="64" t="s">
        <v>77</v>
      </c>
      <c r="C15" s="65" t="s">
        <v>22</v>
      </c>
      <c r="D15" s="66">
        <v>3</v>
      </c>
      <c r="E15" s="67">
        <v>41239</v>
      </c>
      <c r="F15" s="68"/>
      <c r="G15" s="68"/>
      <c r="H15" s="68">
        <f t="shared" si="0"/>
        <v>0</v>
      </c>
      <c r="I15" s="69"/>
      <c r="J15" s="68">
        <f t="shared" si="1"/>
        <v>0</v>
      </c>
      <c r="K15" s="65"/>
      <c r="L15" s="70"/>
      <c r="M15" s="70"/>
      <c r="N15" s="71"/>
    </row>
    <row r="16" spans="1:14" ht="12.75">
      <c r="A16" s="63">
        <v>14</v>
      </c>
      <c r="B16" s="64" t="s">
        <v>78</v>
      </c>
      <c r="C16" s="65" t="s">
        <v>22</v>
      </c>
      <c r="D16" s="63">
        <v>5</v>
      </c>
      <c r="E16" s="67">
        <v>41207</v>
      </c>
      <c r="F16" s="68"/>
      <c r="G16" s="68"/>
      <c r="H16" s="68">
        <f t="shared" si="0"/>
        <v>0</v>
      </c>
      <c r="I16" s="69"/>
      <c r="J16" s="68">
        <f t="shared" si="1"/>
        <v>0</v>
      </c>
      <c r="K16" s="65"/>
      <c r="L16" s="70"/>
      <c r="M16" s="70"/>
      <c r="N16" s="71"/>
    </row>
    <row r="17" spans="1:256" s="81" customFormat="1" ht="12.75">
      <c r="A17" s="63"/>
      <c r="B17" s="76" t="s">
        <v>79</v>
      </c>
      <c r="C17" s="77"/>
      <c r="D17" s="78"/>
      <c r="E17" s="79"/>
      <c r="F17" s="80"/>
      <c r="G17" s="80"/>
      <c r="H17" s="80">
        <f>SUM(H3:H16)</f>
        <v>0</v>
      </c>
      <c r="I17" s="80"/>
      <c r="J17" s="80">
        <f>SUM(J3:J16)</f>
        <v>0</v>
      </c>
      <c r="K17" s="80"/>
      <c r="L17" s="80"/>
      <c r="M17" s="80"/>
      <c r="IT17" s="57"/>
      <c r="IU17" s="57"/>
      <c r="IV17" s="57"/>
    </row>
    <row r="18" spans="1:4" ht="12.75">
      <c r="A18" s="82"/>
      <c r="D18" s="83"/>
    </row>
    <row r="19" spans="1:13" ht="21">
      <c r="A19" s="58" t="s">
        <v>52</v>
      </c>
      <c r="B19" s="58" t="s">
        <v>53</v>
      </c>
      <c r="C19" s="58" t="s">
        <v>54</v>
      </c>
      <c r="D19" s="58" t="s">
        <v>80</v>
      </c>
      <c r="E19" s="59" t="s">
        <v>56</v>
      </c>
      <c r="F19" s="58" t="s">
        <v>57</v>
      </c>
      <c r="G19" s="58" t="s">
        <v>58</v>
      </c>
      <c r="H19" s="58" t="s">
        <v>7</v>
      </c>
      <c r="I19" s="58" t="s">
        <v>81</v>
      </c>
      <c r="J19" s="58" t="s">
        <v>9</v>
      </c>
      <c r="K19" s="5" t="s">
        <v>10</v>
      </c>
      <c r="L19" s="5" t="s">
        <v>11</v>
      </c>
      <c r="M19" s="7" t="s">
        <v>82</v>
      </c>
    </row>
    <row r="20" spans="1:13" ht="12.75">
      <c r="A20" s="84"/>
      <c r="B20" s="85" t="s">
        <v>83</v>
      </c>
      <c r="C20" s="86" t="s">
        <v>84</v>
      </c>
      <c r="D20" s="87">
        <v>24</v>
      </c>
      <c r="E20" s="86"/>
      <c r="F20" s="88"/>
      <c r="G20" s="68"/>
      <c r="H20" s="68">
        <f>D20*F20</f>
        <v>0</v>
      </c>
      <c r="I20" s="69"/>
      <c r="J20" s="68">
        <f>G20*D20</f>
        <v>0</v>
      </c>
      <c r="K20" s="65"/>
      <c r="L20" s="70"/>
      <c r="M20" s="70"/>
    </row>
    <row r="21" spans="1:13" ht="12.75">
      <c r="A21" s="84"/>
      <c r="B21" s="84"/>
      <c r="C21" s="84"/>
      <c r="D21" s="84"/>
      <c r="E21" s="84"/>
      <c r="F21" s="84"/>
      <c r="G21" s="84"/>
      <c r="H21" s="89">
        <f>SUM(H20)</f>
        <v>0</v>
      </c>
      <c r="I21" s="89"/>
      <c r="J21" s="89">
        <f>SUM(J20)</f>
        <v>0</v>
      </c>
      <c r="K21" s="84"/>
      <c r="L21" s="84"/>
      <c r="M21" s="84"/>
    </row>
    <row r="22" spans="1:4" ht="12.75">
      <c r="A22" s="82"/>
      <c r="D22" s="83"/>
    </row>
    <row r="23" spans="1:13" ht="12.75">
      <c r="A23" s="84"/>
      <c r="B23" s="90" t="s">
        <v>85</v>
      </c>
      <c r="C23" s="84"/>
      <c r="D23" s="84"/>
      <c r="E23" s="84"/>
      <c r="F23" s="84"/>
      <c r="G23" s="84"/>
      <c r="H23" s="91">
        <f>H17+H21</f>
        <v>0</v>
      </c>
      <c r="I23" s="90"/>
      <c r="J23" s="91">
        <f>J17+J21</f>
        <v>0</v>
      </c>
      <c r="K23" s="92"/>
      <c r="L23" s="93"/>
      <c r="M23" s="93"/>
    </row>
    <row r="24" ht="24" customHeight="1">
      <c r="B24" s="94" t="s">
        <v>86</v>
      </c>
    </row>
    <row r="25" spans="1:2" ht="12.75">
      <c r="A25" s="95">
        <v>1</v>
      </c>
      <c r="B25" s="57" t="s">
        <v>87</v>
      </c>
    </row>
    <row r="26" spans="1:2" ht="12.75">
      <c r="A26" s="95">
        <v>2</v>
      </c>
      <c r="B26" s="57" t="s">
        <v>88</v>
      </c>
    </row>
    <row r="27" spans="1:2" ht="12.75">
      <c r="A27" s="95">
        <v>3</v>
      </c>
      <c r="B27" s="57" t="s">
        <v>89</v>
      </c>
    </row>
    <row r="28" spans="1:2" ht="12.75">
      <c r="A28" s="95">
        <v>4</v>
      </c>
      <c r="B28" s="57" t="s">
        <v>90</v>
      </c>
    </row>
    <row r="29" spans="1:2" ht="12.75">
      <c r="A29" s="95">
        <v>5</v>
      </c>
      <c r="B29" s="57" t="s">
        <v>91</v>
      </c>
    </row>
  </sheetData>
  <sheetProtection/>
  <mergeCells count="1">
    <mergeCell ref="A1:M1"/>
  </mergeCells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22">
      <selection activeCell="J35" sqref="J35:J36"/>
    </sheetView>
  </sheetViews>
  <sheetFormatPr defaultColWidth="12.57421875" defaultRowHeight="12.75"/>
  <cols>
    <col min="1" max="1" width="4.28125" style="57" customWidth="1"/>
    <col min="2" max="2" width="44.140625" style="57" customWidth="1"/>
    <col min="3" max="3" width="7.28125" style="96" customWidth="1"/>
    <col min="4" max="4" width="5.28125" style="57" customWidth="1"/>
    <col min="5" max="5" width="6.8515625" style="57" customWidth="1"/>
    <col min="6" max="6" width="10.00390625" style="57" customWidth="1"/>
    <col min="7" max="7" width="9.7109375" style="57" customWidth="1"/>
    <col min="8" max="8" width="14.140625" style="57" customWidth="1"/>
    <col min="9" max="9" width="5.140625" style="57" customWidth="1"/>
    <col min="10" max="10" width="14.140625" style="57" customWidth="1"/>
    <col min="11" max="11" width="9.140625" style="57" customWidth="1"/>
    <col min="12" max="12" width="14.00390625" style="57" customWidth="1"/>
    <col min="13" max="13" width="15.140625" style="57" customWidth="1"/>
    <col min="14" max="254" width="12.57421875" style="57" customWidth="1"/>
  </cols>
  <sheetData>
    <row r="1" ht="15.75" customHeight="1">
      <c r="A1" s="81" t="s">
        <v>92</v>
      </c>
    </row>
    <row r="2" spans="1:256" s="62" customFormat="1" ht="45" customHeight="1">
      <c r="A2" s="58" t="s">
        <v>52</v>
      </c>
      <c r="B2" s="58" t="s">
        <v>53</v>
      </c>
      <c r="C2" s="58" t="s">
        <v>93</v>
      </c>
      <c r="D2" s="58" t="s">
        <v>54</v>
      </c>
      <c r="E2" s="58" t="s">
        <v>55</v>
      </c>
      <c r="F2" s="58" t="s">
        <v>57</v>
      </c>
      <c r="G2" s="58" t="s">
        <v>58</v>
      </c>
      <c r="H2" s="58" t="s">
        <v>7</v>
      </c>
      <c r="I2" s="5" t="s">
        <v>8</v>
      </c>
      <c r="J2" s="58" t="s">
        <v>9</v>
      </c>
      <c r="K2" s="5" t="s">
        <v>10</v>
      </c>
      <c r="L2" s="5" t="s">
        <v>11</v>
      </c>
      <c r="M2" s="7" t="s">
        <v>12</v>
      </c>
      <c r="N2" s="61"/>
      <c r="IO2" s="57"/>
      <c r="IP2" s="57"/>
      <c r="IQ2" s="57"/>
      <c r="IR2" s="57"/>
      <c r="IS2" s="57"/>
      <c r="IT2" s="57"/>
      <c r="IU2"/>
      <c r="IV2"/>
    </row>
    <row r="3" spans="1:256" s="73" customFormat="1" ht="12.75">
      <c r="A3" s="63">
        <v>1</v>
      </c>
      <c r="B3" s="97" t="s">
        <v>94</v>
      </c>
      <c r="C3" s="98">
        <v>1080</v>
      </c>
      <c r="D3" s="65" t="s">
        <v>22</v>
      </c>
      <c r="E3" s="66"/>
      <c r="F3" s="68"/>
      <c r="G3" s="68"/>
      <c r="H3" s="68"/>
      <c r="I3" s="69"/>
      <c r="J3" s="68"/>
      <c r="K3" s="65"/>
      <c r="L3" s="70"/>
      <c r="M3" s="70"/>
      <c r="N3" s="57"/>
      <c r="IO3" s="57"/>
      <c r="IP3" s="57"/>
      <c r="IQ3" s="57"/>
      <c r="IR3" s="57"/>
      <c r="IS3" s="57"/>
      <c r="IT3" s="57"/>
      <c r="IU3"/>
      <c r="IV3"/>
    </row>
    <row r="4" spans="1:13" ht="12.75">
      <c r="A4" s="63">
        <v>2</v>
      </c>
      <c r="B4" s="97" t="s">
        <v>95</v>
      </c>
      <c r="C4" s="98">
        <v>1020</v>
      </c>
      <c r="D4" s="65" t="s">
        <v>22</v>
      </c>
      <c r="E4" s="66"/>
      <c r="F4" s="68"/>
      <c r="G4" s="68"/>
      <c r="H4" s="68"/>
      <c r="I4" s="69"/>
      <c r="J4" s="68"/>
      <c r="K4" s="65"/>
      <c r="L4" s="70"/>
      <c r="M4" s="70"/>
    </row>
    <row r="5" spans="1:13" ht="12.75">
      <c r="A5" s="63">
        <v>3</v>
      </c>
      <c r="B5" s="97" t="s">
        <v>96</v>
      </c>
      <c r="C5" s="98">
        <v>1440</v>
      </c>
      <c r="D5" s="65" t="s">
        <v>22</v>
      </c>
      <c r="E5" s="66"/>
      <c r="F5" s="68"/>
      <c r="G5" s="68"/>
      <c r="H5" s="68"/>
      <c r="I5" s="69"/>
      <c r="J5" s="68"/>
      <c r="K5" s="65"/>
      <c r="L5" s="70"/>
      <c r="M5" s="70"/>
    </row>
    <row r="6" spans="1:13" ht="12.75">
      <c r="A6" s="63">
        <v>4</v>
      </c>
      <c r="B6" s="97" t="s">
        <v>97</v>
      </c>
      <c r="C6" s="98">
        <v>1740</v>
      </c>
      <c r="D6" s="65" t="s">
        <v>22</v>
      </c>
      <c r="E6" s="66"/>
      <c r="F6" s="68"/>
      <c r="G6" s="68"/>
      <c r="H6" s="68"/>
      <c r="I6" s="69"/>
      <c r="J6" s="68"/>
      <c r="K6" s="65"/>
      <c r="L6" s="70"/>
      <c r="M6" s="70"/>
    </row>
    <row r="7" spans="1:13" ht="12.75">
      <c r="A7" s="63">
        <v>5</v>
      </c>
      <c r="B7" s="97" t="s">
        <v>98</v>
      </c>
      <c r="C7" s="98">
        <v>1260</v>
      </c>
      <c r="D7" s="65" t="s">
        <v>22</v>
      </c>
      <c r="E7" s="66"/>
      <c r="F7" s="68"/>
      <c r="G7" s="68"/>
      <c r="H7" s="68"/>
      <c r="I7" s="69"/>
      <c r="J7" s="68"/>
      <c r="K7" s="65"/>
      <c r="L7" s="70"/>
      <c r="M7" s="70"/>
    </row>
    <row r="8" spans="1:13" ht="12.75">
      <c r="A8" s="63">
        <v>6</v>
      </c>
      <c r="B8" s="97" t="s">
        <v>99</v>
      </c>
      <c r="C8" s="98">
        <v>540</v>
      </c>
      <c r="D8" s="65" t="s">
        <v>22</v>
      </c>
      <c r="E8" s="66"/>
      <c r="F8" s="68"/>
      <c r="G8" s="68"/>
      <c r="H8" s="68"/>
      <c r="I8" s="69"/>
      <c r="J8" s="68"/>
      <c r="K8" s="65"/>
      <c r="L8" s="70"/>
      <c r="M8" s="70"/>
    </row>
    <row r="9" spans="1:13" ht="12.75">
      <c r="A9" s="63">
        <v>7</v>
      </c>
      <c r="B9" s="97" t="s">
        <v>100</v>
      </c>
      <c r="C9" s="98">
        <v>480</v>
      </c>
      <c r="D9" s="65" t="s">
        <v>22</v>
      </c>
      <c r="E9" s="66"/>
      <c r="F9" s="68"/>
      <c r="G9" s="68"/>
      <c r="H9" s="68"/>
      <c r="I9" s="69"/>
      <c r="J9" s="68"/>
      <c r="K9" s="65"/>
      <c r="L9" s="70"/>
      <c r="M9" s="70"/>
    </row>
    <row r="10" spans="1:13" ht="12.75">
      <c r="A10" s="63">
        <v>8</v>
      </c>
      <c r="B10" s="97" t="s">
        <v>101</v>
      </c>
      <c r="C10" s="98">
        <v>720</v>
      </c>
      <c r="D10" s="65" t="s">
        <v>22</v>
      </c>
      <c r="E10" s="66"/>
      <c r="F10" s="68"/>
      <c r="G10" s="68"/>
      <c r="H10" s="68"/>
      <c r="I10" s="69"/>
      <c r="J10" s="68"/>
      <c r="K10" s="65"/>
      <c r="L10" s="70"/>
      <c r="M10" s="70"/>
    </row>
    <row r="11" spans="1:13" ht="12.75">
      <c r="A11" s="63">
        <v>9</v>
      </c>
      <c r="B11" s="97" t="s">
        <v>102</v>
      </c>
      <c r="C11" s="98">
        <v>720</v>
      </c>
      <c r="D11" s="65" t="s">
        <v>22</v>
      </c>
      <c r="E11" s="66"/>
      <c r="F11" s="68"/>
      <c r="G11" s="68"/>
      <c r="H11" s="68"/>
      <c r="I11" s="69"/>
      <c r="J11" s="68"/>
      <c r="K11" s="65"/>
      <c r="L11" s="70"/>
      <c r="M11" s="70"/>
    </row>
    <row r="12" spans="1:13" ht="12.75">
      <c r="A12" s="63">
        <v>10</v>
      </c>
      <c r="B12" s="97" t="s">
        <v>103</v>
      </c>
      <c r="C12" s="98">
        <v>5520</v>
      </c>
      <c r="D12" s="65" t="s">
        <v>22</v>
      </c>
      <c r="E12" s="66"/>
      <c r="F12" s="68"/>
      <c r="G12" s="68"/>
      <c r="H12" s="68"/>
      <c r="I12" s="69"/>
      <c r="J12" s="68"/>
      <c r="K12" s="65"/>
      <c r="L12" s="70"/>
      <c r="M12" s="70"/>
    </row>
    <row r="13" spans="1:13" ht="12.75">
      <c r="A13" s="63">
        <v>11</v>
      </c>
      <c r="B13" s="97" t="s">
        <v>104</v>
      </c>
      <c r="C13" s="98">
        <v>2280</v>
      </c>
      <c r="D13" s="65" t="s">
        <v>22</v>
      </c>
      <c r="E13" s="66"/>
      <c r="F13" s="68"/>
      <c r="G13" s="68"/>
      <c r="H13" s="68"/>
      <c r="I13" s="69"/>
      <c r="J13" s="68"/>
      <c r="K13" s="65"/>
      <c r="L13" s="70"/>
      <c r="M13" s="70"/>
    </row>
    <row r="14" spans="1:13" ht="12.75">
      <c r="A14" s="63">
        <v>12</v>
      </c>
      <c r="B14" s="97" t="s">
        <v>105</v>
      </c>
      <c r="C14" s="98">
        <v>120</v>
      </c>
      <c r="D14" s="65" t="s">
        <v>22</v>
      </c>
      <c r="E14" s="66"/>
      <c r="F14" s="68"/>
      <c r="G14" s="68"/>
      <c r="H14" s="68"/>
      <c r="I14" s="69"/>
      <c r="J14" s="68"/>
      <c r="K14" s="65"/>
      <c r="L14" s="70"/>
      <c r="M14" s="70"/>
    </row>
    <row r="15" spans="1:13" ht="12.75">
      <c r="A15" s="63">
        <v>13</v>
      </c>
      <c r="B15" s="97" t="s">
        <v>106</v>
      </c>
      <c r="C15" s="98">
        <v>240</v>
      </c>
      <c r="D15" s="65" t="s">
        <v>22</v>
      </c>
      <c r="E15" s="66"/>
      <c r="F15" s="68"/>
      <c r="G15" s="68"/>
      <c r="H15" s="68"/>
      <c r="I15" s="69"/>
      <c r="J15" s="68"/>
      <c r="K15" s="65"/>
      <c r="L15" s="70"/>
      <c r="M15" s="70"/>
    </row>
    <row r="16" spans="1:13" ht="12.75">
      <c r="A16" s="63">
        <v>14</v>
      </c>
      <c r="B16" s="97" t="s">
        <v>107</v>
      </c>
      <c r="C16" s="98">
        <v>360</v>
      </c>
      <c r="D16" s="65" t="s">
        <v>22</v>
      </c>
      <c r="E16" s="66"/>
      <c r="F16" s="68"/>
      <c r="G16" s="68"/>
      <c r="H16" s="68"/>
      <c r="I16" s="69"/>
      <c r="J16" s="68"/>
      <c r="K16" s="65"/>
      <c r="L16" s="70"/>
      <c r="M16" s="70"/>
    </row>
    <row r="17" spans="1:13" ht="12.75">
      <c r="A17" s="63">
        <v>15</v>
      </c>
      <c r="B17" s="97" t="s">
        <v>108</v>
      </c>
      <c r="C17" s="98">
        <v>300</v>
      </c>
      <c r="D17" s="65" t="s">
        <v>22</v>
      </c>
      <c r="E17" s="66"/>
      <c r="F17" s="68"/>
      <c r="G17" s="68"/>
      <c r="H17" s="68"/>
      <c r="I17" s="69"/>
      <c r="J17" s="68"/>
      <c r="K17" s="65"/>
      <c r="L17" s="70"/>
      <c r="M17" s="70"/>
    </row>
    <row r="18" spans="1:13" ht="12.75">
      <c r="A18" s="63">
        <v>16</v>
      </c>
      <c r="B18" s="97" t="s">
        <v>109</v>
      </c>
      <c r="C18" s="98">
        <v>180</v>
      </c>
      <c r="D18" s="65" t="s">
        <v>22</v>
      </c>
      <c r="E18" s="66"/>
      <c r="F18" s="68"/>
      <c r="G18" s="68"/>
      <c r="H18" s="68"/>
      <c r="I18" s="69"/>
      <c r="J18" s="68"/>
      <c r="K18" s="65"/>
      <c r="L18" s="70"/>
      <c r="M18" s="70"/>
    </row>
    <row r="19" spans="1:13" ht="12.75">
      <c r="A19" s="63">
        <v>17</v>
      </c>
      <c r="B19" s="97" t="s">
        <v>110</v>
      </c>
      <c r="C19" s="98">
        <v>180</v>
      </c>
      <c r="D19" s="65" t="s">
        <v>22</v>
      </c>
      <c r="E19" s="66"/>
      <c r="F19" s="68"/>
      <c r="G19" s="68"/>
      <c r="H19" s="68"/>
      <c r="I19" s="69"/>
      <c r="J19" s="68"/>
      <c r="K19" s="65"/>
      <c r="L19" s="70"/>
      <c r="M19" s="70"/>
    </row>
    <row r="20" spans="1:13" ht="12.75">
      <c r="A20" s="63">
        <v>18</v>
      </c>
      <c r="B20" s="97" t="s">
        <v>111</v>
      </c>
      <c r="C20" s="98">
        <v>600</v>
      </c>
      <c r="D20" s="65" t="s">
        <v>22</v>
      </c>
      <c r="E20" s="66"/>
      <c r="F20" s="68"/>
      <c r="G20" s="68"/>
      <c r="H20" s="68"/>
      <c r="I20" s="69"/>
      <c r="J20" s="68"/>
      <c r="K20" s="65"/>
      <c r="L20" s="70"/>
      <c r="M20" s="70"/>
    </row>
    <row r="21" spans="1:13" ht="12.75">
      <c r="A21" s="63">
        <v>19</v>
      </c>
      <c r="B21" s="97" t="s">
        <v>112</v>
      </c>
      <c r="C21" s="98">
        <v>540</v>
      </c>
      <c r="D21" s="65" t="s">
        <v>22</v>
      </c>
      <c r="E21" s="66"/>
      <c r="F21" s="68"/>
      <c r="G21" s="68"/>
      <c r="H21" s="68"/>
      <c r="I21" s="69"/>
      <c r="J21" s="68"/>
      <c r="K21" s="65"/>
      <c r="L21" s="70"/>
      <c r="M21" s="70"/>
    </row>
    <row r="22" spans="1:13" ht="12.75">
      <c r="A22" s="63">
        <v>20</v>
      </c>
      <c r="B22" s="97" t="s">
        <v>113</v>
      </c>
      <c r="C22" s="98">
        <v>2250</v>
      </c>
      <c r="D22" s="65" t="s">
        <v>22</v>
      </c>
      <c r="E22" s="66"/>
      <c r="F22" s="68"/>
      <c r="G22" s="68"/>
      <c r="H22" s="68"/>
      <c r="I22" s="69"/>
      <c r="J22" s="68"/>
      <c r="K22" s="65"/>
      <c r="L22" s="70"/>
      <c r="M22" s="70"/>
    </row>
    <row r="23" spans="1:13" ht="12.75">
      <c r="A23" s="63">
        <v>21</v>
      </c>
      <c r="B23" s="97" t="s">
        <v>114</v>
      </c>
      <c r="C23" s="98">
        <v>1680</v>
      </c>
      <c r="D23" s="65" t="s">
        <v>22</v>
      </c>
      <c r="E23" s="66"/>
      <c r="F23" s="68"/>
      <c r="G23" s="68"/>
      <c r="H23" s="68"/>
      <c r="I23" s="69"/>
      <c r="J23" s="68"/>
      <c r="K23" s="65"/>
      <c r="L23" s="70"/>
      <c r="M23" s="70"/>
    </row>
    <row r="24" spans="1:13" ht="12.75">
      <c r="A24" s="63">
        <v>22</v>
      </c>
      <c r="B24" s="97" t="s">
        <v>115</v>
      </c>
      <c r="C24" s="98">
        <v>1500</v>
      </c>
      <c r="D24" s="65" t="s">
        <v>22</v>
      </c>
      <c r="E24" s="66"/>
      <c r="F24" s="68"/>
      <c r="G24" s="68"/>
      <c r="H24" s="68"/>
      <c r="I24" s="69"/>
      <c r="J24" s="68"/>
      <c r="K24" s="65"/>
      <c r="L24" s="70"/>
      <c r="M24" s="70"/>
    </row>
    <row r="25" spans="1:13" ht="12.75">
      <c r="A25" s="63">
        <v>23</v>
      </c>
      <c r="B25" s="97" t="s">
        <v>116</v>
      </c>
      <c r="C25" s="98">
        <v>750</v>
      </c>
      <c r="D25" s="65" t="s">
        <v>22</v>
      </c>
      <c r="E25" s="66"/>
      <c r="F25" s="68"/>
      <c r="G25" s="68"/>
      <c r="H25" s="68"/>
      <c r="I25" s="69"/>
      <c r="J25" s="68"/>
      <c r="K25" s="65"/>
      <c r="L25" s="70"/>
      <c r="M25" s="70"/>
    </row>
    <row r="26" spans="1:13" ht="12.75">
      <c r="A26" s="63">
        <v>24</v>
      </c>
      <c r="B26" s="97" t="s">
        <v>117</v>
      </c>
      <c r="C26" s="98">
        <v>750</v>
      </c>
      <c r="D26" s="65" t="s">
        <v>22</v>
      </c>
      <c r="E26" s="66"/>
      <c r="F26" s="68"/>
      <c r="G26" s="68"/>
      <c r="H26" s="68"/>
      <c r="I26" s="69"/>
      <c r="J26" s="68"/>
      <c r="K26" s="65"/>
      <c r="L26" s="70"/>
      <c r="M26" s="70"/>
    </row>
    <row r="27" spans="1:13" ht="12.75">
      <c r="A27" s="63">
        <v>25</v>
      </c>
      <c r="B27" s="97" t="s">
        <v>118</v>
      </c>
      <c r="C27" s="98">
        <v>420</v>
      </c>
      <c r="D27" s="65" t="s">
        <v>22</v>
      </c>
      <c r="E27" s="66"/>
      <c r="F27" s="68"/>
      <c r="G27" s="68"/>
      <c r="H27" s="68"/>
      <c r="I27" s="69"/>
      <c r="J27" s="68"/>
      <c r="K27" s="65"/>
      <c r="L27" s="70"/>
      <c r="M27" s="70"/>
    </row>
    <row r="28" spans="1:13" ht="12.75">
      <c r="A28" s="63">
        <v>26</v>
      </c>
      <c r="B28" s="97" t="s">
        <v>119</v>
      </c>
      <c r="C28" s="98">
        <v>420</v>
      </c>
      <c r="D28" s="65" t="s">
        <v>22</v>
      </c>
      <c r="E28" s="66"/>
      <c r="F28" s="68"/>
      <c r="G28" s="68"/>
      <c r="H28" s="68"/>
      <c r="I28" s="69"/>
      <c r="J28" s="68"/>
      <c r="K28" s="65"/>
      <c r="L28" s="70"/>
      <c r="M28" s="70"/>
    </row>
    <row r="29" spans="1:13" ht="12.75">
      <c r="A29" s="63">
        <v>27</v>
      </c>
      <c r="B29" s="97" t="s">
        <v>120</v>
      </c>
      <c r="C29" s="98">
        <v>180</v>
      </c>
      <c r="D29" s="65" t="s">
        <v>22</v>
      </c>
      <c r="E29" s="66"/>
      <c r="F29" s="68"/>
      <c r="G29" s="68"/>
      <c r="H29" s="68"/>
      <c r="I29" s="69"/>
      <c r="J29" s="68"/>
      <c r="K29" s="65"/>
      <c r="L29" s="70"/>
      <c r="M29" s="70"/>
    </row>
    <row r="30" spans="1:13" ht="12.75">
      <c r="A30" s="63"/>
      <c r="B30" s="99" t="s">
        <v>121</v>
      </c>
      <c r="C30" s="100">
        <f>SUM(C3:C29)</f>
        <v>27270</v>
      </c>
      <c r="D30" s="65"/>
      <c r="E30" s="66"/>
      <c r="F30" s="68"/>
      <c r="G30" s="68"/>
      <c r="H30" s="101"/>
      <c r="I30" s="69"/>
      <c r="J30" s="101"/>
      <c r="K30" s="65"/>
      <c r="L30" s="70"/>
      <c r="M30" s="70"/>
    </row>
    <row r="31" spans="1:13" ht="12.75">
      <c r="A31" s="63"/>
      <c r="B31" s="97"/>
      <c r="C31" s="102"/>
      <c r="D31" s="65" t="s">
        <v>22</v>
      </c>
      <c r="E31" s="66"/>
      <c r="F31" s="68"/>
      <c r="G31" s="68"/>
      <c r="H31" s="68"/>
      <c r="I31" s="69"/>
      <c r="J31" s="68"/>
      <c r="K31" s="65"/>
      <c r="L31" s="70"/>
      <c r="M31" s="70"/>
    </row>
    <row r="32" spans="1:256" s="81" customFormat="1" ht="12.75">
      <c r="A32" s="63"/>
      <c r="B32" s="76" t="s">
        <v>79</v>
      </c>
      <c r="C32" s="77"/>
      <c r="D32" s="77"/>
      <c r="E32" s="78"/>
      <c r="F32" s="80"/>
      <c r="G32" s="80"/>
      <c r="H32" s="80">
        <f>SUM(H3:H31)</f>
        <v>0</v>
      </c>
      <c r="I32" s="80"/>
      <c r="J32" s="80">
        <f>SUM(J3:J31)</f>
        <v>0</v>
      </c>
      <c r="K32" s="80"/>
      <c r="L32" s="80">
        <f>SUM(L3:L31)</f>
        <v>0</v>
      </c>
      <c r="M32" s="80">
        <f>SUM(M3:M31)</f>
        <v>0</v>
      </c>
      <c r="IR32" s="57"/>
      <c r="IS32" s="57"/>
      <c r="IT32" s="57"/>
      <c r="IU32"/>
      <c r="IV32"/>
    </row>
    <row r="33" ht="12.75">
      <c r="B33" s="81" t="s">
        <v>122</v>
      </c>
    </row>
    <row r="34" spans="1:13" ht="42">
      <c r="A34" s="58" t="s">
        <v>52</v>
      </c>
      <c r="B34" s="58" t="s">
        <v>53</v>
      </c>
      <c r="C34" s="58"/>
      <c r="D34" s="58" t="s">
        <v>54</v>
      </c>
      <c r="E34" s="58" t="s">
        <v>55</v>
      </c>
      <c r="F34" s="58" t="s">
        <v>57</v>
      </c>
      <c r="G34" s="58" t="s">
        <v>58</v>
      </c>
      <c r="H34" s="58" t="s">
        <v>7</v>
      </c>
      <c r="I34" s="5" t="s">
        <v>8</v>
      </c>
      <c r="J34" s="58" t="s">
        <v>9</v>
      </c>
      <c r="K34" s="5" t="s">
        <v>10</v>
      </c>
      <c r="L34" s="5" t="s">
        <v>11</v>
      </c>
      <c r="M34" s="7" t="s">
        <v>82</v>
      </c>
    </row>
    <row r="35" spans="1:13" ht="12.75">
      <c r="A35" s="66">
        <v>1</v>
      </c>
      <c r="B35" s="86" t="s">
        <v>123</v>
      </c>
      <c r="C35" s="98"/>
      <c r="D35" s="86" t="s">
        <v>124</v>
      </c>
      <c r="E35" s="103">
        <v>24</v>
      </c>
      <c r="F35" s="68"/>
      <c r="G35" s="68"/>
      <c r="H35" s="68"/>
      <c r="I35" s="104"/>
      <c r="J35" s="68"/>
      <c r="K35" s="65"/>
      <c r="L35" s="70"/>
      <c r="M35" s="70"/>
    </row>
    <row r="36" spans="1:13" ht="12.75">
      <c r="A36" s="66">
        <v>2</v>
      </c>
      <c r="B36" s="86" t="s">
        <v>125</v>
      </c>
      <c r="C36" s="98"/>
      <c r="D36" s="86" t="s">
        <v>124</v>
      </c>
      <c r="E36" s="103">
        <v>24</v>
      </c>
      <c r="F36" s="68"/>
      <c r="G36" s="68"/>
      <c r="H36" s="68"/>
      <c r="I36" s="104"/>
      <c r="J36" s="68"/>
      <c r="K36" s="105"/>
      <c r="L36" s="70"/>
      <c r="M36" s="70"/>
    </row>
    <row r="37" spans="1:13" ht="12.75">
      <c r="A37" s="84"/>
      <c r="B37" s="90" t="s">
        <v>126</v>
      </c>
      <c r="C37" s="106"/>
      <c r="D37" s="84"/>
      <c r="E37" s="84"/>
      <c r="F37" s="84"/>
      <c r="G37" s="84"/>
      <c r="H37" s="80">
        <f>SUM(H35:H36)</f>
        <v>0</v>
      </c>
      <c r="I37" s="80"/>
      <c r="J37" s="80">
        <f>SUM(J35:J36)</f>
        <v>0</v>
      </c>
      <c r="K37" s="80"/>
      <c r="L37" s="80"/>
      <c r="M37" s="80"/>
    </row>
    <row r="39" spans="1:13" ht="12.75">
      <c r="A39" s="84"/>
      <c r="B39" s="90" t="s">
        <v>127</v>
      </c>
      <c r="C39" s="106"/>
      <c r="D39" s="84"/>
      <c r="E39" s="84"/>
      <c r="F39" s="84"/>
      <c r="G39" s="84"/>
      <c r="H39" s="91">
        <f>H32+H37</f>
        <v>0</v>
      </c>
      <c r="I39" s="90"/>
      <c r="J39" s="91">
        <f>J32+J37</f>
        <v>0</v>
      </c>
      <c r="K39" s="90"/>
      <c r="L39" s="91"/>
      <c r="M39" s="91"/>
    </row>
    <row r="41" ht="12.75">
      <c r="B41" s="81" t="s">
        <v>128</v>
      </c>
    </row>
    <row r="42" spans="1:13" ht="29.25" customHeight="1">
      <c r="A42" s="86"/>
      <c r="B42" s="144" t="s">
        <v>129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07" t="s">
        <v>130</v>
      </c>
      <c r="M42" s="107" t="s">
        <v>131</v>
      </c>
    </row>
    <row r="43" spans="1:13" ht="12.75">
      <c r="A43" s="98">
        <v>1</v>
      </c>
      <c r="B43" s="142" t="s">
        <v>132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98" t="s">
        <v>133</v>
      </c>
      <c r="M43" s="86"/>
    </row>
    <row r="44" spans="1:13" ht="12.75">
      <c r="A44" s="98">
        <v>2</v>
      </c>
      <c r="B44" s="142" t="s">
        <v>134</v>
      </c>
      <c r="C44" s="142"/>
      <c r="D44" s="142"/>
      <c r="E44" s="142"/>
      <c r="F44" s="142"/>
      <c r="G44" s="142"/>
      <c r="H44" s="142"/>
      <c r="I44" s="142"/>
      <c r="J44" s="142"/>
      <c r="K44" s="142"/>
      <c r="L44" s="98" t="s">
        <v>135</v>
      </c>
      <c r="M44" s="86"/>
    </row>
    <row r="45" spans="1:13" ht="12.75">
      <c r="A45" s="98">
        <v>3</v>
      </c>
      <c r="B45" s="142" t="s">
        <v>136</v>
      </c>
      <c r="C45" s="142"/>
      <c r="D45" s="142"/>
      <c r="E45" s="142"/>
      <c r="F45" s="142"/>
      <c r="G45" s="142"/>
      <c r="H45" s="142"/>
      <c r="I45" s="142"/>
      <c r="J45" s="142"/>
      <c r="K45" s="142"/>
      <c r="L45" s="98" t="s">
        <v>133</v>
      </c>
      <c r="M45" s="86"/>
    </row>
    <row r="46" spans="1:13" ht="12.75">
      <c r="A46" s="98">
        <v>4</v>
      </c>
      <c r="B46" s="142" t="s">
        <v>137</v>
      </c>
      <c r="C46" s="142"/>
      <c r="D46" s="142"/>
      <c r="E46" s="142"/>
      <c r="F46" s="142"/>
      <c r="G46" s="142"/>
      <c r="H46" s="142"/>
      <c r="I46" s="142"/>
      <c r="J46" s="142"/>
      <c r="K46" s="142"/>
      <c r="L46" s="98" t="s">
        <v>133</v>
      </c>
      <c r="M46" s="86"/>
    </row>
    <row r="47" spans="1:13" ht="12.75">
      <c r="A47" s="98">
        <v>5</v>
      </c>
      <c r="B47" s="142" t="s">
        <v>138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98" t="s">
        <v>133</v>
      </c>
      <c r="M47" s="86"/>
    </row>
    <row r="48" spans="1:13" ht="12.75">
      <c r="A48" s="98">
        <v>6</v>
      </c>
      <c r="B48" s="142" t="s">
        <v>139</v>
      </c>
      <c r="C48" s="142"/>
      <c r="D48" s="142"/>
      <c r="E48" s="142"/>
      <c r="F48" s="142"/>
      <c r="G48" s="142"/>
      <c r="H48" s="142"/>
      <c r="I48" s="142"/>
      <c r="J48" s="142"/>
      <c r="K48" s="142"/>
      <c r="L48" s="98" t="s">
        <v>133</v>
      </c>
      <c r="M48" s="86"/>
    </row>
    <row r="49" spans="1:13" ht="12.75">
      <c r="A49" s="98">
        <v>7</v>
      </c>
      <c r="B49" s="142" t="s">
        <v>140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98" t="s">
        <v>133</v>
      </c>
      <c r="M49" s="86"/>
    </row>
    <row r="50" spans="1:13" ht="12.75">
      <c r="A50" s="98">
        <v>8</v>
      </c>
      <c r="B50" s="142" t="s">
        <v>141</v>
      </c>
      <c r="C50" s="142"/>
      <c r="D50" s="142"/>
      <c r="E50" s="142"/>
      <c r="F50" s="142"/>
      <c r="G50" s="142"/>
      <c r="H50" s="142"/>
      <c r="I50" s="142"/>
      <c r="J50" s="142"/>
      <c r="K50" s="142"/>
      <c r="L50" s="98" t="s">
        <v>133</v>
      </c>
      <c r="M50" s="86"/>
    </row>
    <row r="51" spans="1:13" ht="12.75">
      <c r="A51" s="98">
        <v>9</v>
      </c>
      <c r="B51" s="142" t="s">
        <v>142</v>
      </c>
      <c r="C51" s="142"/>
      <c r="D51" s="142"/>
      <c r="E51" s="142"/>
      <c r="F51" s="142"/>
      <c r="G51" s="142"/>
      <c r="H51" s="142"/>
      <c r="I51" s="142"/>
      <c r="J51" s="142"/>
      <c r="K51" s="142"/>
      <c r="L51" s="98" t="s">
        <v>135</v>
      </c>
      <c r="M51" s="86"/>
    </row>
    <row r="52" spans="1:13" ht="12.75">
      <c r="A52" s="98">
        <v>10</v>
      </c>
      <c r="B52" s="142" t="s">
        <v>143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98" t="s">
        <v>135</v>
      </c>
      <c r="M52" s="86"/>
    </row>
    <row r="53" spans="1:13" ht="12.75">
      <c r="A53" s="98">
        <v>11</v>
      </c>
      <c r="B53" s="142" t="s">
        <v>144</v>
      </c>
      <c r="C53" s="142"/>
      <c r="D53" s="142"/>
      <c r="E53" s="142"/>
      <c r="F53" s="142"/>
      <c r="G53" s="142"/>
      <c r="H53" s="142"/>
      <c r="I53" s="142"/>
      <c r="J53" s="142"/>
      <c r="K53" s="142"/>
      <c r="L53" s="98" t="s">
        <v>135</v>
      </c>
      <c r="M53" s="86"/>
    </row>
    <row r="54" spans="1:13" ht="12.75">
      <c r="A54" s="98">
        <v>12</v>
      </c>
      <c r="B54" s="142" t="s">
        <v>145</v>
      </c>
      <c r="C54" s="142"/>
      <c r="D54" s="142"/>
      <c r="E54" s="142"/>
      <c r="F54" s="142"/>
      <c r="G54" s="142"/>
      <c r="H54" s="142"/>
      <c r="I54" s="142"/>
      <c r="J54" s="142"/>
      <c r="K54" s="142"/>
      <c r="L54" s="98" t="s">
        <v>133</v>
      </c>
      <c r="M54" s="86"/>
    </row>
    <row r="55" spans="1:13" ht="12.75">
      <c r="A55" s="98">
        <v>13</v>
      </c>
      <c r="B55" s="142" t="s">
        <v>146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98" t="s">
        <v>135</v>
      </c>
      <c r="M55" s="86"/>
    </row>
    <row r="56" spans="1:13" ht="12.75">
      <c r="A56" s="98">
        <v>14</v>
      </c>
      <c r="B56" s="142" t="s">
        <v>147</v>
      </c>
      <c r="C56" s="142"/>
      <c r="D56" s="142"/>
      <c r="E56" s="142"/>
      <c r="F56" s="142"/>
      <c r="G56" s="142"/>
      <c r="H56" s="142"/>
      <c r="I56" s="142"/>
      <c r="J56" s="142"/>
      <c r="K56" s="142"/>
      <c r="L56" s="98" t="s">
        <v>135</v>
      </c>
      <c r="M56" s="86"/>
    </row>
    <row r="57" spans="1:13" ht="12.75">
      <c r="A57" s="98">
        <v>15</v>
      </c>
      <c r="B57" s="142" t="s">
        <v>148</v>
      </c>
      <c r="C57" s="142"/>
      <c r="D57" s="142"/>
      <c r="E57" s="142"/>
      <c r="F57" s="142"/>
      <c r="G57" s="142"/>
      <c r="H57" s="142"/>
      <c r="I57" s="142"/>
      <c r="J57" s="142"/>
      <c r="K57" s="142"/>
      <c r="L57" s="98"/>
      <c r="M57" s="86"/>
    </row>
    <row r="58" spans="1:13" ht="12.75">
      <c r="A58" s="98">
        <v>16</v>
      </c>
      <c r="B58" s="142" t="s">
        <v>149</v>
      </c>
      <c r="C58" s="142"/>
      <c r="D58" s="142"/>
      <c r="E58" s="142"/>
      <c r="F58" s="142"/>
      <c r="G58" s="142"/>
      <c r="H58" s="142"/>
      <c r="I58" s="142"/>
      <c r="J58" s="142"/>
      <c r="K58" s="142"/>
      <c r="L58" s="98" t="s">
        <v>135</v>
      </c>
      <c r="M58" s="86"/>
    </row>
    <row r="59" spans="1:13" ht="12.75">
      <c r="A59" s="98">
        <v>17</v>
      </c>
      <c r="B59" s="142" t="s">
        <v>150</v>
      </c>
      <c r="C59" s="142"/>
      <c r="D59" s="142"/>
      <c r="E59" s="142"/>
      <c r="F59" s="142"/>
      <c r="G59" s="142"/>
      <c r="H59" s="142"/>
      <c r="I59" s="142"/>
      <c r="J59" s="142"/>
      <c r="K59" s="142"/>
      <c r="L59" s="98"/>
      <c r="M59" s="86"/>
    </row>
    <row r="60" spans="1:13" ht="12.75">
      <c r="A60" s="98">
        <v>18</v>
      </c>
      <c r="B60" s="142" t="s">
        <v>151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98" t="s">
        <v>135</v>
      </c>
      <c r="M60" s="86"/>
    </row>
    <row r="61" spans="1:13" ht="12.75">
      <c r="A61" s="98">
        <v>19</v>
      </c>
      <c r="B61" s="142" t="s">
        <v>152</v>
      </c>
      <c r="C61" s="142"/>
      <c r="D61" s="142"/>
      <c r="E61" s="142"/>
      <c r="F61" s="142"/>
      <c r="G61" s="142"/>
      <c r="H61" s="142"/>
      <c r="I61" s="142"/>
      <c r="J61" s="142"/>
      <c r="K61" s="142"/>
      <c r="L61" s="98" t="s">
        <v>135</v>
      </c>
      <c r="M61" s="86"/>
    </row>
    <row r="62" spans="1:13" ht="12.75">
      <c r="A62" s="98">
        <v>20</v>
      </c>
      <c r="B62" s="142" t="s">
        <v>153</v>
      </c>
      <c r="C62" s="142"/>
      <c r="D62" s="142"/>
      <c r="E62" s="142"/>
      <c r="F62" s="142"/>
      <c r="G62" s="142"/>
      <c r="H62" s="142"/>
      <c r="I62" s="142"/>
      <c r="J62" s="142"/>
      <c r="K62" s="142"/>
      <c r="L62" s="98" t="s">
        <v>133</v>
      </c>
      <c r="M62" s="86"/>
    </row>
    <row r="63" spans="1:13" ht="12.75">
      <c r="A63" s="98">
        <v>21</v>
      </c>
      <c r="B63" s="142" t="s">
        <v>154</v>
      </c>
      <c r="C63" s="142"/>
      <c r="D63" s="142"/>
      <c r="E63" s="142"/>
      <c r="F63" s="142"/>
      <c r="G63" s="142"/>
      <c r="H63" s="142"/>
      <c r="I63" s="142"/>
      <c r="J63" s="142"/>
      <c r="K63" s="142"/>
      <c r="L63" s="98" t="s">
        <v>133</v>
      </c>
      <c r="M63" s="86"/>
    </row>
    <row r="64" spans="1:13" ht="12.75">
      <c r="A64" s="98">
        <v>22</v>
      </c>
      <c r="B64" s="142" t="s">
        <v>155</v>
      </c>
      <c r="C64" s="142"/>
      <c r="D64" s="142"/>
      <c r="E64" s="142"/>
      <c r="F64" s="142"/>
      <c r="G64" s="142"/>
      <c r="H64" s="142"/>
      <c r="I64" s="142"/>
      <c r="J64" s="142"/>
      <c r="K64" s="142"/>
      <c r="L64" s="98" t="s">
        <v>133</v>
      </c>
      <c r="M64" s="86"/>
    </row>
    <row r="65" spans="1:13" ht="12.75">
      <c r="A65" s="98">
        <v>23</v>
      </c>
      <c r="B65" s="142" t="s">
        <v>156</v>
      </c>
      <c r="C65" s="142"/>
      <c r="D65" s="142"/>
      <c r="E65" s="142"/>
      <c r="F65" s="142"/>
      <c r="G65" s="142"/>
      <c r="H65" s="142"/>
      <c r="I65" s="142"/>
      <c r="J65" s="142"/>
      <c r="K65" s="142"/>
      <c r="L65" s="98" t="s">
        <v>133</v>
      </c>
      <c r="M65" s="86"/>
    </row>
    <row r="66" spans="1:13" ht="12.75">
      <c r="A66" s="98">
        <v>24</v>
      </c>
      <c r="B66" s="142" t="s">
        <v>157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98" t="s">
        <v>133</v>
      </c>
      <c r="M66" s="86"/>
    </row>
    <row r="67" spans="1:13" ht="12.75">
      <c r="A67" s="98">
        <v>25</v>
      </c>
      <c r="B67" s="142" t="s">
        <v>158</v>
      </c>
      <c r="C67" s="142"/>
      <c r="D67" s="142"/>
      <c r="E67" s="142"/>
      <c r="F67" s="142"/>
      <c r="G67" s="142"/>
      <c r="H67" s="142"/>
      <c r="I67" s="142"/>
      <c r="J67" s="142"/>
      <c r="K67" s="142"/>
      <c r="L67" s="98" t="s">
        <v>133</v>
      </c>
      <c r="M67" s="86"/>
    </row>
    <row r="68" spans="1:13" ht="12.75">
      <c r="A68" s="98">
        <v>26</v>
      </c>
      <c r="B68" s="142" t="s">
        <v>159</v>
      </c>
      <c r="C68" s="142"/>
      <c r="D68" s="142"/>
      <c r="E68" s="142"/>
      <c r="F68" s="142"/>
      <c r="G68" s="142"/>
      <c r="H68" s="142"/>
      <c r="I68" s="142"/>
      <c r="J68" s="142"/>
      <c r="K68" s="142"/>
      <c r="L68" s="98" t="s">
        <v>133</v>
      </c>
      <c r="M68" s="86"/>
    </row>
    <row r="69" spans="1:13" ht="12.75">
      <c r="A69" s="98">
        <v>27</v>
      </c>
      <c r="B69" s="142" t="s">
        <v>160</v>
      </c>
      <c r="C69" s="142"/>
      <c r="D69" s="142"/>
      <c r="E69" s="142"/>
      <c r="F69" s="142"/>
      <c r="G69" s="142"/>
      <c r="H69" s="142"/>
      <c r="I69" s="142"/>
      <c r="J69" s="142"/>
      <c r="K69" s="142"/>
      <c r="L69" s="98" t="s">
        <v>133</v>
      </c>
      <c r="M69" s="86"/>
    </row>
    <row r="70" spans="1:13" ht="12.75">
      <c r="A70" s="98">
        <v>28</v>
      </c>
      <c r="B70" s="142" t="s">
        <v>161</v>
      </c>
      <c r="C70" s="142"/>
      <c r="D70" s="142"/>
      <c r="E70" s="142"/>
      <c r="F70" s="142"/>
      <c r="G70" s="142"/>
      <c r="H70" s="142"/>
      <c r="I70" s="142"/>
      <c r="J70" s="142"/>
      <c r="K70" s="142"/>
      <c r="L70" s="98" t="s">
        <v>135</v>
      </c>
      <c r="M70" s="86"/>
    </row>
    <row r="71" spans="1:13" ht="12.75">
      <c r="A71" s="98">
        <v>29</v>
      </c>
      <c r="B71" s="142" t="s">
        <v>162</v>
      </c>
      <c r="C71" s="142"/>
      <c r="D71" s="142"/>
      <c r="E71" s="142"/>
      <c r="F71" s="142"/>
      <c r="G71" s="142"/>
      <c r="H71" s="142"/>
      <c r="I71" s="142"/>
      <c r="J71" s="142"/>
      <c r="K71" s="142"/>
      <c r="L71" s="98" t="s">
        <v>133</v>
      </c>
      <c r="M71" s="86"/>
    </row>
    <row r="72" spans="1:13" ht="12.75">
      <c r="A72" s="98">
        <v>30</v>
      </c>
      <c r="B72" s="142" t="s">
        <v>163</v>
      </c>
      <c r="C72" s="142"/>
      <c r="D72" s="142"/>
      <c r="E72" s="142"/>
      <c r="F72" s="142"/>
      <c r="G72" s="142"/>
      <c r="H72" s="142"/>
      <c r="I72" s="142"/>
      <c r="J72" s="142"/>
      <c r="K72" s="142"/>
      <c r="L72" s="98" t="s">
        <v>133</v>
      </c>
      <c r="M72" s="86"/>
    </row>
    <row r="73" spans="1:11" ht="12.75">
      <c r="A73" s="96"/>
      <c r="B73" s="143"/>
      <c r="C73" s="143"/>
      <c r="D73" s="143"/>
      <c r="E73" s="143"/>
      <c r="F73" s="143"/>
      <c r="G73" s="143"/>
      <c r="H73" s="143"/>
      <c r="I73" s="143"/>
      <c r="J73" s="143"/>
      <c r="K73" s="143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</sheetData>
  <sheetProtection/>
  <mergeCells count="32"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72:K72"/>
    <mergeCell ref="B73:K73"/>
    <mergeCell ref="B66:K66"/>
    <mergeCell ref="B67:K67"/>
    <mergeCell ref="B68:K68"/>
    <mergeCell ref="B69:K69"/>
    <mergeCell ref="B70:K70"/>
    <mergeCell ref="B71:K71"/>
  </mergeCells>
  <printOptions/>
  <pageMargins left="0.39375" right="0.7875" top="0.6590277777777778" bottom="1.0527777777777778" header="0.39375" footer="0.78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G4" sqref="G4:I6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  <col min="256" max="16384" width="14.7109375" style="108" customWidth="1"/>
  </cols>
  <sheetData>
    <row r="1" spans="1:12" ht="17.25" customHeight="1">
      <c r="A1" s="3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8" customFormat="1" ht="36.75" customHeight="1">
      <c r="A3" s="5" t="s">
        <v>1</v>
      </c>
      <c r="B3" s="5" t="s">
        <v>2</v>
      </c>
      <c r="C3" s="5" t="s">
        <v>3</v>
      </c>
      <c r="D3" s="5" t="s">
        <v>165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7" t="s">
        <v>12</v>
      </c>
      <c r="IV3" s="108"/>
    </row>
    <row r="4" spans="1:15" ht="51">
      <c r="A4" s="9">
        <v>1</v>
      </c>
      <c r="B4" s="109" t="s">
        <v>166</v>
      </c>
      <c r="C4" s="110" t="s">
        <v>167</v>
      </c>
      <c r="D4" s="111">
        <v>24</v>
      </c>
      <c r="E4" s="112"/>
      <c r="F4" s="113"/>
      <c r="G4" s="113"/>
      <c r="H4" s="114"/>
      <c r="I4" s="113"/>
      <c r="J4" s="115"/>
      <c r="K4" s="15"/>
      <c r="L4" s="16"/>
      <c r="O4" s="17"/>
    </row>
    <row r="5" spans="1:15" ht="51">
      <c r="A5" s="9">
        <v>2</v>
      </c>
      <c r="B5" s="109" t="s">
        <v>168</v>
      </c>
      <c r="C5" s="110" t="s">
        <v>167</v>
      </c>
      <c r="D5" s="111">
        <v>24</v>
      </c>
      <c r="E5" s="112"/>
      <c r="F5" s="113"/>
      <c r="G5" s="113"/>
      <c r="H5" s="114"/>
      <c r="I5" s="113"/>
      <c r="J5" s="115"/>
      <c r="K5" s="15"/>
      <c r="L5" s="16"/>
      <c r="O5" s="17"/>
    </row>
    <row r="6" spans="1:15" ht="25.5">
      <c r="A6" s="9">
        <v>3</v>
      </c>
      <c r="B6" s="109" t="s">
        <v>169</v>
      </c>
      <c r="C6" s="110" t="s">
        <v>167</v>
      </c>
      <c r="D6" s="111">
        <v>24</v>
      </c>
      <c r="E6" s="112"/>
      <c r="F6" s="113"/>
      <c r="G6" s="113"/>
      <c r="H6" s="114"/>
      <c r="I6" s="113"/>
      <c r="J6" s="115"/>
      <c r="K6" s="15"/>
      <c r="L6" s="16"/>
      <c r="O6" s="17"/>
    </row>
    <row r="7" spans="1:12" ht="12.75">
      <c r="A7" s="18"/>
      <c r="B7" s="18" t="s">
        <v>15</v>
      </c>
      <c r="C7" s="18"/>
      <c r="D7" s="18"/>
      <c r="E7" s="18"/>
      <c r="F7" s="18"/>
      <c r="G7" s="19">
        <f>SUM(G4:G6)</f>
        <v>0</v>
      </c>
      <c r="H7" s="19"/>
      <c r="I7" s="19">
        <f>SUM(I4:I6)</f>
        <v>0</v>
      </c>
      <c r="J7" s="20"/>
      <c r="K7" s="21"/>
      <c r="L7" s="21"/>
    </row>
    <row r="10" ht="12.75">
      <c r="B10" s="17" t="s">
        <v>16</v>
      </c>
    </row>
    <row r="11" spans="1:9" s="117" customFormat="1" ht="12.75">
      <c r="A11" s="116"/>
      <c r="E11" s="118"/>
      <c r="F11" s="118"/>
      <c r="G11" s="118"/>
      <c r="H11" s="119"/>
      <c r="I11" s="118"/>
    </row>
    <row r="12" spans="1:15" s="117" customFormat="1" ht="12.75" customHeight="1">
      <c r="A12" s="120" t="s">
        <v>170</v>
      </c>
      <c r="B12" s="121" t="s">
        <v>166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24"/>
      <c r="N12" s="124"/>
      <c r="O12" s="124"/>
    </row>
    <row r="13" spans="1:15" s="117" customFormat="1" ht="12.75">
      <c r="A13" s="125"/>
      <c r="B13" s="126" t="s">
        <v>171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127"/>
      <c r="N13" s="127"/>
      <c r="O13" s="127"/>
    </row>
    <row r="14" spans="1:15" s="117" customFormat="1" ht="12.75">
      <c r="A14" s="125"/>
      <c r="B14" s="129" t="s">
        <v>172</v>
      </c>
      <c r="C14" s="130"/>
      <c r="D14" s="130"/>
      <c r="E14" s="131"/>
      <c r="F14" s="131"/>
      <c r="G14" s="131"/>
      <c r="H14" s="132"/>
      <c r="I14" s="131"/>
      <c r="J14" s="130"/>
      <c r="K14" s="130"/>
      <c r="L14" s="133"/>
      <c r="M14" s="130"/>
      <c r="N14" s="130"/>
      <c r="O14" s="130"/>
    </row>
    <row r="15" spans="1:15" s="117" customFormat="1" ht="12.75">
      <c r="A15" s="125"/>
      <c r="B15" s="129" t="s">
        <v>173</v>
      </c>
      <c r="C15" s="130"/>
      <c r="D15" s="130"/>
      <c r="E15" s="131"/>
      <c r="F15" s="131"/>
      <c r="G15" s="131"/>
      <c r="H15" s="132"/>
      <c r="I15" s="131"/>
      <c r="J15" s="130"/>
      <c r="K15" s="130"/>
      <c r="L15" s="133"/>
      <c r="M15" s="130"/>
      <c r="N15" s="130"/>
      <c r="O15" s="130"/>
    </row>
    <row r="16" spans="1:15" s="117" customFormat="1" ht="12.75">
      <c r="A16" s="125"/>
      <c r="B16" s="129" t="s">
        <v>174</v>
      </c>
      <c r="C16" s="130"/>
      <c r="D16" s="130"/>
      <c r="E16" s="131"/>
      <c r="F16" s="131"/>
      <c r="G16" s="131"/>
      <c r="H16" s="132"/>
      <c r="I16" s="131"/>
      <c r="J16" s="130"/>
      <c r="K16" s="130"/>
      <c r="L16" s="133"/>
      <c r="M16" s="130"/>
      <c r="N16" s="130"/>
      <c r="O16" s="130"/>
    </row>
    <row r="17" spans="1:15" s="117" customFormat="1" ht="12.75">
      <c r="A17" s="125"/>
      <c r="B17" s="129" t="s">
        <v>175</v>
      </c>
      <c r="C17" s="130"/>
      <c r="D17" s="130"/>
      <c r="E17" s="131"/>
      <c r="F17" s="131"/>
      <c r="G17" s="131"/>
      <c r="H17" s="132"/>
      <c r="I17" s="131"/>
      <c r="J17" s="130"/>
      <c r="K17" s="130"/>
      <c r="L17" s="133"/>
      <c r="M17" s="130"/>
      <c r="N17" s="130"/>
      <c r="O17" s="130"/>
    </row>
    <row r="18" spans="1:15" s="117" customFormat="1" ht="12.75">
      <c r="A18" s="125"/>
      <c r="B18" s="129" t="s">
        <v>176</v>
      </c>
      <c r="C18" s="130"/>
      <c r="D18" s="130"/>
      <c r="E18" s="131"/>
      <c r="F18" s="131"/>
      <c r="G18" s="131"/>
      <c r="H18" s="132"/>
      <c r="I18" s="131"/>
      <c r="J18" s="130"/>
      <c r="K18" s="130"/>
      <c r="L18" s="133"/>
      <c r="M18" s="130"/>
      <c r="N18" s="130"/>
      <c r="O18" s="130"/>
    </row>
    <row r="19" spans="1:15" s="117" customFormat="1" ht="12.75">
      <c r="A19" s="125"/>
      <c r="B19" s="129" t="s">
        <v>177</v>
      </c>
      <c r="C19" s="130"/>
      <c r="D19" s="130"/>
      <c r="E19" s="131"/>
      <c r="F19" s="131"/>
      <c r="G19" s="131"/>
      <c r="H19" s="132"/>
      <c r="I19" s="131"/>
      <c r="J19" s="130"/>
      <c r="K19" s="130"/>
      <c r="L19" s="133"/>
      <c r="M19" s="130"/>
      <c r="N19" s="130"/>
      <c r="O19" s="130"/>
    </row>
    <row r="20" spans="1:15" s="117" customFormat="1" ht="12.75">
      <c r="A20" s="125"/>
      <c r="B20" s="129" t="s">
        <v>178</v>
      </c>
      <c r="C20" s="130"/>
      <c r="D20" s="130"/>
      <c r="E20" s="131"/>
      <c r="F20" s="131"/>
      <c r="G20" s="131"/>
      <c r="H20" s="132"/>
      <c r="I20" s="131"/>
      <c r="J20" s="130"/>
      <c r="K20" s="130"/>
      <c r="L20" s="133"/>
      <c r="M20" s="130"/>
      <c r="N20" s="130"/>
      <c r="O20" s="130"/>
    </row>
    <row r="21" spans="1:15" s="117" customFormat="1" ht="12.75">
      <c r="A21" s="134"/>
      <c r="B21" s="135" t="s">
        <v>179</v>
      </c>
      <c r="C21" s="136"/>
      <c r="D21" s="136"/>
      <c r="E21" s="137"/>
      <c r="F21" s="137"/>
      <c r="G21" s="137"/>
      <c r="H21" s="138"/>
      <c r="I21" s="137"/>
      <c r="J21" s="136"/>
      <c r="K21" s="136"/>
      <c r="L21" s="139"/>
      <c r="M21" s="130"/>
      <c r="N21" s="130"/>
      <c r="O21" s="130"/>
    </row>
    <row r="22" spans="1:15" s="117" customFormat="1" ht="12.75" customHeight="1">
      <c r="A22" s="120" t="s">
        <v>180</v>
      </c>
      <c r="B22" s="121" t="s">
        <v>168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4"/>
      <c r="N22" s="124"/>
      <c r="O22" s="124"/>
    </row>
    <row r="23" spans="1:15" s="117" customFormat="1" ht="12.75">
      <c r="A23" s="125"/>
      <c r="B23" s="126" t="s">
        <v>171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27"/>
      <c r="N23" s="127"/>
      <c r="O23" s="127"/>
    </row>
    <row r="24" spans="1:15" s="117" customFormat="1" ht="12.75">
      <c r="A24" s="125"/>
      <c r="B24" s="129" t="s">
        <v>181</v>
      </c>
      <c r="C24" s="130"/>
      <c r="D24" s="130"/>
      <c r="E24" s="131"/>
      <c r="F24" s="131"/>
      <c r="G24" s="131"/>
      <c r="H24" s="132"/>
      <c r="I24" s="131"/>
      <c r="J24" s="130"/>
      <c r="K24" s="130"/>
      <c r="L24" s="133"/>
      <c r="M24" s="130"/>
      <c r="N24" s="130"/>
      <c r="O24" s="130"/>
    </row>
    <row r="25" spans="1:15" s="117" customFormat="1" ht="12.75">
      <c r="A25" s="125"/>
      <c r="B25" s="129" t="s">
        <v>173</v>
      </c>
      <c r="C25" s="130"/>
      <c r="D25" s="130"/>
      <c r="E25" s="131"/>
      <c r="F25" s="131"/>
      <c r="G25" s="131"/>
      <c r="H25" s="132"/>
      <c r="I25" s="131"/>
      <c r="J25" s="130"/>
      <c r="K25" s="130"/>
      <c r="L25" s="133"/>
      <c r="M25" s="130"/>
      <c r="N25" s="130"/>
      <c r="O25" s="130"/>
    </row>
    <row r="26" spans="1:15" s="117" customFormat="1" ht="12.75">
      <c r="A26" s="125"/>
      <c r="B26" s="129" t="s">
        <v>174</v>
      </c>
      <c r="C26" s="130"/>
      <c r="D26" s="130"/>
      <c r="E26" s="131"/>
      <c r="F26" s="131"/>
      <c r="G26" s="131"/>
      <c r="H26" s="132"/>
      <c r="I26" s="131"/>
      <c r="J26" s="130"/>
      <c r="K26" s="130"/>
      <c r="L26" s="133"/>
      <c r="M26" s="130"/>
      <c r="N26" s="130"/>
      <c r="O26" s="130"/>
    </row>
    <row r="27" spans="1:15" s="117" customFormat="1" ht="12.75">
      <c r="A27" s="125"/>
      <c r="B27" s="129" t="s">
        <v>175</v>
      </c>
      <c r="C27" s="130"/>
      <c r="D27" s="130"/>
      <c r="E27" s="131"/>
      <c r="F27" s="131"/>
      <c r="G27" s="131"/>
      <c r="H27" s="132"/>
      <c r="I27" s="131"/>
      <c r="J27" s="130"/>
      <c r="K27" s="130"/>
      <c r="L27" s="133"/>
      <c r="M27" s="130"/>
      <c r="N27" s="130"/>
      <c r="O27" s="130"/>
    </row>
    <row r="28" spans="1:15" s="117" customFormat="1" ht="12.75">
      <c r="A28" s="125"/>
      <c r="B28" s="129" t="s">
        <v>176</v>
      </c>
      <c r="C28" s="130"/>
      <c r="D28" s="130"/>
      <c r="E28" s="131"/>
      <c r="F28" s="131"/>
      <c r="G28" s="131"/>
      <c r="H28" s="132"/>
      <c r="I28" s="131"/>
      <c r="J28" s="130"/>
      <c r="K28" s="130"/>
      <c r="L28" s="133"/>
      <c r="M28" s="130"/>
      <c r="N28" s="130"/>
      <c r="O28" s="130"/>
    </row>
    <row r="29" spans="1:15" s="117" customFormat="1" ht="12.75">
      <c r="A29" s="125"/>
      <c r="B29" s="129" t="s">
        <v>177</v>
      </c>
      <c r="C29" s="130"/>
      <c r="D29" s="130"/>
      <c r="E29" s="131"/>
      <c r="F29" s="131"/>
      <c r="G29" s="131"/>
      <c r="H29" s="132"/>
      <c r="I29" s="131"/>
      <c r="J29" s="130"/>
      <c r="K29" s="130"/>
      <c r="L29" s="133"/>
      <c r="M29" s="130"/>
      <c r="N29" s="130"/>
      <c r="O29" s="130"/>
    </row>
    <row r="30" spans="1:15" s="117" customFormat="1" ht="12.75">
      <c r="A30" s="125"/>
      <c r="B30" s="129" t="s">
        <v>178</v>
      </c>
      <c r="C30" s="130"/>
      <c r="D30" s="130"/>
      <c r="E30" s="131"/>
      <c r="F30" s="131"/>
      <c r="G30" s="131"/>
      <c r="H30" s="132"/>
      <c r="I30" s="131"/>
      <c r="J30" s="130"/>
      <c r="K30" s="130"/>
      <c r="L30" s="133"/>
      <c r="M30" s="130"/>
      <c r="N30" s="130"/>
      <c r="O30" s="130"/>
    </row>
    <row r="31" spans="1:15" s="117" customFormat="1" ht="12.75">
      <c r="A31" s="134"/>
      <c r="B31" s="135" t="s">
        <v>179</v>
      </c>
      <c r="C31" s="136"/>
      <c r="D31" s="136"/>
      <c r="E31" s="137"/>
      <c r="F31" s="137"/>
      <c r="G31" s="137"/>
      <c r="H31" s="138"/>
      <c r="I31" s="137"/>
      <c r="J31" s="136"/>
      <c r="K31" s="136"/>
      <c r="L31" s="139"/>
      <c r="M31" s="130"/>
      <c r="N31" s="130"/>
      <c r="O31" s="130"/>
    </row>
    <row r="32" spans="1:15" s="117" customFormat="1" ht="12.75" customHeight="1">
      <c r="A32" s="120" t="s">
        <v>180</v>
      </c>
      <c r="B32" s="121" t="s">
        <v>182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124"/>
      <c r="N32" s="124"/>
      <c r="O32" s="124"/>
    </row>
    <row r="33" spans="1:15" s="117" customFormat="1" ht="12.75">
      <c r="A33" s="125"/>
      <c r="B33" s="126" t="s">
        <v>171</v>
      </c>
      <c r="C33" s="130"/>
      <c r="D33" s="130"/>
      <c r="E33" s="131"/>
      <c r="F33" s="131"/>
      <c r="G33" s="131"/>
      <c r="H33" s="132"/>
      <c r="I33" s="131"/>
      <c r="J33" s="130"/>
      <c r="K33" s="130"/>
      <c r="L33" s="133"/>
      <c r="M33" s="130"/>
      <c r="N33" s="130"/>
      <c r="O33" s="130"/>
    </row>
    <row r="34" spans="1:15" s="117" customFormat="1" ht="12.75">
      <c r="A34" s="125"/>
      <c r="B34" s="129" t="s">
        <v>183</v>
      </c>
      <c r="C34" s="130"/>
      <c r="D34" s="130"/>
      <c r="E34" s="131"/>
      <c r="F34" s="131"/>
      <c r="G34" s="131"/>
      <c r="H34" s="132"/>
      <c r="I34" s="131"/>
      <c r="J34" s="130"/>
      <c r="K34" s="130"/>
      <c r="L34" s="133"/>
      <c r="M34" s="130"/>
      <c r="N34" s="130"/>
      <c r="O34" s="130"/>
    </row>
    <row r="35" spans="1:15" s="117" customFormat="1" ht="12.75">
      <c r="A35" s="125"/>
      <c r="B35" s="129" t="s">
        <v>173</v>
      </c>
      <c r="C35" s="130"/>
      <c r="D35" s="130"/>
      <c r="E35" s="131"/>
      <c r="F35" s="131"/>
      <c r="G35" s="131"/>
      <c r="H35" s="132"/>
      <c r="I35" s="131"/>
      <c r="J35" s="130"/>
      <c r="K35" s="130"/>
      <c r="L35" s="133"/>
      <c r="M35" s="130"/>
      <c r="N35" s="130"/>
      <c r="O35" s="130"/>
    </row>
    <row r="36" spans="1:15" s="117" customFormat="1" ht="12.75">
      <c r="A36" s="125"/>
      <c r="B36" s="129" t="s">
        <v>174</v>
      </c>
      <c r="C36" s="130"/>
      <c r="D36" s="130"/>
      <c r="E36" s="131"/>
      <c r="F36" s="131"/>
      <c r="G36" s="131"/>
      <c r="H36" s="132"/>
      <c r="I36" s="131"/>
      <c r="J36" s="130"/>
      <c r="K36" s="130"/>
      <c r="L36" s="133"/>
      <c r="M36" s="130"/>
      <c r="N36" s="130"/>
      <c r="O36" s="130"/>
    </row>
    <row r="37" spans="1:15" s="117" customFormat="1" ht="12.75">
      <c r="A37" s="125"/>
      <c r="B37" s="129" t="s">
        <v>175</v>
      </c>
      <c r="C37" s="130"/>
      <c r="D37" s="130"/>
      <c r="E37" s="131"/>
      <c r="F37" s="131"/>
      <c r="G37" s="131"/>
      <c r="H37" s="132"/>
      <c r="I37" s="131"/>
      <c r="J37" s="130"/>
      <c r="K37" s="130"/>
      <c r="L37" s="133"/>
      <c r="M37" s="130"/>
      <c r="N37" s="130"/>
      <c r="O37" s="130"/>
    </row>
    <row r="38" spans="1:15" s="117" customFormat="1" ht="12.75">
      <c r="A38" s="125"/>
      <c r="B38" s="129" t="s">
        <v>176</v>
      </c>
      <c r="C38" s="130"/>
      <c r="D38" s="130"/>
      <c r="E38" s="131"/>
      <c r="F38" s="131"/>
      <c r="G38" s="131"/>
      <c r="H38" s="132"/>
      <c r="I38" s="131"/>
      <c r="J38" s="130"/>
      <c r="K38" s="130"/>
      <c r="L38" s="133"/>
      <c r="M38" s="130"/>
      <c r="N38" s="130"/>
      <c r="O38" s="130"/>
    </row>
    <row r="39" spans="1:15" s="117" customFormat="1" ht="12.75">
      <c r="A39" s="125"/>
      <c r="B39" s="129" t="s">
        <v>177</v>
      </c>
      <c r="C39" s="130"/>
      <c r="D39" s="130"/>
      <c r="E39" s="131"/>
      <c r="F39" s="131"/>
      <c r="G39" s="131"/>
      <c r="H39" s="132"/>
      <c r="I39" s="131"/>
      <c r="J39" s="130"/>
      <c r="K39" s="130"/>
      <c r="L39" s="133"/>
      <c r="M39" s="130"/>
      <c r="N39" s="130"/>
      <c r="O39" s="130"/>
    </row>
    <row r="40" spans="1:15" s="117" customFormat="1" ht="12.75">
      <c r="A40" s="125"/>
      <c r="B40" s="129" t="s">
        <v>178</v>
      </c>
      <c r="C40" s="130"/>
      <c r="D40" s="130"/>
      <c r="E40" s="131"/>
      <c r="F40" s="131"/>
      <c r="G40" s="131"/>
      <c r="H40" s="132"/>
      <c r="I40" s="131"/>
      <c r="J40" s="130"/>
      <c r="K40" s="130"/>
      <c r="L40" s="133"/>
      <c r="M40" s="130"/>
      <c r="N40" s="130"/>
      <c r="O40" s="130"/>
    </row>
    <row r="41" spans="1:15" s="117" customFormat="1" ht="12.75">
      <c r="A41" s="134"/>
      <c r="B41" s="135" t="s">
        <v>179</v>
      </c>
      <c r="C41" s="136"/>
      <c r="D41" s="136"/>
      <c r="E41" s="137"/>
      <c r="F41" s="137"/>
      <c r="G41" s="137"/>
      <c r="H41" s="138"/>
      <c r="I41" s="137"/>
      <c r="J41" s="136"/>
      <c r="K41" s="136"/>
      <c r="L41" s="139"/>
      <c r="M41" s="130"/>
      <c r="N41" s="130"/>
      <c r="O41" s="130"/>
    </row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I4" sqref="I4:I8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  <col min="256" max="16384" width="14.7109375" style="108" customWidth="1"/>
  </cols>
  <sheetData>
    <row r="1" spans="1:12" ht="17.25" customHeight="1">
      <c r="A1" s="3" t="s">
        <v>184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8" customFormat="1" ht="36.75" customHeight="1">
      <c r="A3" s="5" t="s">
        <v>1</v>
      </c>
      <c r="B3" s="5" t="s">
        <v>2</v>
      </c>
      <c r="C3" s="5" t="s">
        <v>3</v>
      </c>
      <c r="D3" s="5" t="s">
        <v>185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7" t="s">
        <v>12</v>
      </c>
      <c r="IV3" s="108"/>
    </row>
    <row r="4" spans="1:15" ht="25.5">
      <c r="A4" s="9">
        <v>1</v>
      </c>
      <c r="B4" s="109" t="s">
        <v>186</v>
      </c>
      <c r="C4" s="110" t="s">
        <v>167</v>
      </c>
      <c r="D4" s="140">
        <v>4</v>
      </c>
      <c r="E4" s="112"/>
      <c r="F4" s="113"/>
      <c r="G4" s="113"/>
      <c r="H4" s="114">
        <v>0.08</v>
      </c>
      <c r="I4" s="113"/>
      <c r="J4" s="115"/>
      <c r="K4" s="15"/>
      <c r="L4" s="16"/>
      <c r="O4" s="17"/>
    </row>
    <row r="5" spans="1:15" ht="25.5">
      <c r="A5" s="9">
        <v>2</v>
      </c>
      <c r="B5" s="109" t="s">
        <v>187</v>
      </c>
      <c r="C5" s="110" t="s">
        <v>167</v>
      </c>
      <c r="D5" s="140">
        <v>4</v>
      </c>
      <c r="E5" s="112"/>
      <c r="F5" s="113"/>
      <c r="G5" s="113"/>
      <c r="H5" s="114">
        <v>0.08</v>
      </c>
      <c r="I5" s="113"/>
      <c r="J5" s="115"/>
      <c r="K5" s="15"/>
      <c r="L5" s="16"/>
      <c r="O5" s="17"/>
    </row>
    <row r="6" spans="1:15" ht="25.5">
      <c r="A6" s="9">
        <v>3</v>
      </c>
      <c r="B6" s="109" t="s">
        <v>188</v>
      </c>
      <c r="C6" s="110" t="s">
        <v>167</v>
      </c>
      <c r="D6" s="140">
        <v>4</v>
      </c>
      <c r="E6" s="112"/>
      <c r="F6" s="113"/>
      <c r="G6" s="113"/>
      <c r="H6" s="114">
        <v>0.08</v>
      </c>
      <c r="I6" s="113"/>
      <c r="J6" s="115"/>
      <c r="K6" s="15"/>
      <c r="L6" s="16"/>
      <c r="O6" s="17"/>
    </row>
    <row r="7" spans="1:15" ht="25.5">
      <c r="A7" s="9">
        <v>4</v>
      </c>
      <c r="B7" s="109" t="s">
        <v>189</v>
      </c>
      <c r="C7" s="110" t="s">
        <v>167</v>
      </c>
      <c r="D7" s="140">
        <v>4</v>
      </c>
      <c r="E7" s="112"/>
      <c r="F7" s="113"/>
      <c r="G7" s="113"/>
      <c r="H7" s="114">
        <v>0.08</v>
      </c>
      <c r="I7" s="113"/>
      <c r="J7" s="115"/>
      <c r="K7" s="15"/>
      <c r="L7" s="16"/>
      <c r="O7" s="17"/>
    </row>
    <row r="8" spans="1:15" ht="25.5">
      <c r="A8" s="9">
        <v>5</v>
      </c>
      <c r="B8" s="109" t="s">
        <v>190</v>
      </c>
      <c r="C8" s="110" t="s">
        <v>167</v>
      </c>
      <c r="D8" s="140">
        <v>4</v>
      </c>
      <c r="E8" s="112"/>
      <c r="F8" s="113"/>
      <c r="G8" s="113"/>
      <c r="H8" s="114">
        <v>0.08</v>
      </c>
      <c r="I8" s="113"/>
      <c r="J8" s="115"/>
      <c r="K8" s="15"/>
      <c r="L8" s="16"/>
      <c r="O8" s="17"/>
    </row>
    <row r="9" spans="1:12" ht="12.75">
      <c r="A9" s="18"/>
      <c r="B9" s="18" t="s">
        <v>15</v>
      </c>
      <c r="C9" s="18"/>
      <c r="D9" s="18"/>
      <c r="E9" s="18"/>
      <c r="F9" s="18"/>
      <c r="G9" s="19">
        <f>SUM(G4:G8)</f>
        <v>0</v>
      </c>
      <c r="H9" s="19"/>
      <c r="I9" s="19">
        <f>SUM(I4:I8)</f>
        <v>0</v>
      </c>
      <c r="J9" s="20"/>
      <c r="K9" s="21"/>
      <c r="L9" s="21"/>
    </row>
    <row r="12" ht="12.75">
      <c r="B12" s="17"/>
    </row>
    <row r="13" spans="1:9" s="117" customFormat="1" ht="12.75">
      <c r="A13" s="116"/>
      <c r="E13" s="118"/>
      <c r="F13" s="118"/>
      <c r="G13" s="118"/>
      <c r="H13" s="119"/>
      <c r="I13" s="118"/>
    </row>
  </sheetData>
  <sheetProtection/>
  <printOptions/>
  <pageMargins left="0.39375" right="0.39375" top="0.6590277777777778" bottom="0.6590277777777778" header="0.39375" footer="0.3937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2018-08-01T08:27:47Z</cp:lastPrinted>
  <dcterms:modified xsi:type="dcterms:W3CDTF">2018-09-21T10:41:21Z</dcterms:modified>
  <cp:category/>
  <cp:version/>
  <cp:contentType/>
  <cp:contentStatus/>
</cp:coreProperties>
</file>