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8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externalReferences>
    <externalReference r:id="rId20"/>
  </externalReferences>
  <definedNames>
    <definedName name="aqkedr">#REF!</definedName>
    <definedName name="Excel_BuiltIn__FilterDatabase_19_1">"$#ODWOŁANIE.$A$2:$J$2"</definedName>
    <definedName name="Excel_BuiltIn__FilterDatabase_61">#REF!</definedName>
    <definedName name="Excel_BuiltIn__FilterDatabase_61_35">#REF!</definedName>
    <definedName name="Excel_BuiltIn__FilterDatabase_61_36">#REF!</definedName>
    <definedName name="Excel_BuiltIn__FilterDatabase_61_39">#REF!</definedName>
    <definedName name="Excel_BuiltIn__FilterDatabase_61_4">#REF!</definedName>
    <definedName name="Excel_BuiltIn__FilterDatabase_61_43">#REF!</definedName>
    <definedName name="Excel_BuiltIn__FilterDatabase_61_51">#REF!</definedName>
    <definedName name="Excel_BuiltIn__FilterDatabase_61_6">#REF!</definedName>
    <definedName name="Excel_BuiltIn__FilterDatabase_61_69">"$#ODWOŁANIE.$#ODWOŁANIE$#ODWOŁANIE:$#ODWOŁANIE$#ODWOŁANIE"</definedName>
    <definedName name="Excel_BuiltIn__FilterDatabase_61_70">"$#ODWOŁANIE.$#ODWOŁANIE$#ODWOŁANIE:$#ODWOŁANIE$#ODWOŁANIE"</definedName>
    <definedName name="Excel_BuiltIn__FilterDatabase_61_79">#REF!</definedName>
    <definedName name="Excel_BuiltIn__FilterDatabase_61_80">#REF!</definedName>
    <definedName name="Excel_BuiltIn_Print_Area">"$#ODWOŁANIE.$A$1:$K$34"</definedName>
    <definedName name="Excel_BuiltIn_Print_Area_16_69">"$#ODWOŁANIE.$A$1:$I$4"</definedName>
    <definedName name="Excel_BuiltIn_Print_Area_16_70">"$#ODWOŁANIE.$A$1:$I$4"</definedName>
    <definedName name="Excel_BuiltIn_Print_Area_28">#REF!</definedName>
    <definedName name="Excel_BuiltIn_Print_Area_28_35">#REF!</definedName>
    <definedName name="Excel_BuiltIn_Print_Area_28_36">#REF!</definedName>
    <definedName name="Excel_BuiltIn_Print_Area_28_39">#REF!</definedName>
    <definedName name="Excel_BuiltIn_Print_Area_28_43">#REF!</definedName>
    <definedName name="Excel_BuiltIn_Print_Area_28_51">#REF!</definedName>
    <definedName name="Excel_BuiltIn_Print_Area_28_6">#REF!</definedName>
    <definedName name="Excel_BuiltIn_Print_Area_28_79">#REF!</definedName>
    <definedName name="Excel_BuiltIn_Print_Area_28_80">#REF!</definedName>
    <definedName name="Excel_BuiltIn_Print_Area_29_69">"$#ODWOŁANIE.$A$1:$I$2"</definedName>
    <definedName name="Excel_BuiltIn_Print_Area_29_70">"$#ODWOŁANIE.$A$1:$I$2"</definedName>
    <definedName name="Excel_BuiltIn_Print_Area_30_69">"$#ODWOŁANIE.$A$1:$I$2"</definedName>
    <definedName name="Excel_BuiltIn_Print_Area_30_70">"$#ODWOŁANIE.$A$1:$I$2"</definedName>
    <definedName name="HH">#REF!</definedName>
    <definedName name="JH">#REF!</definedName>
    <definedName name="L">#REF!</definedName>
    <definedName name="_xlnm.Print_Area" localSheetId="1">'2'!$A$1:$I$8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<sst xmlns="http://schemas.openxmlformats.org/spreadsheetml/2006/main" count="377" uniqueCount="153">
  <si>
    <t xml:space="preserve">pakaiet 1 - Akcesoria do pulsoksymetru typu Oxypleth 520A (producent Novametrix) </t>
  </si>
  <si>
    <t>Lp.</t>
  </si>
  <si>
    <t>Nazwa</t>
  </si>
  <si>
    <t>Jednostka</t>
  </si>
  <si>
    <t>Ilość</t>
  </si>
  <si>
    <t>Cena netto</t>
  </si>
  <si>
    <t>Cena brutto</t>
  </si>
  <si>
    <t>Wartość netto</t>
  </si>
  <si>
    <t>Wartość brutto</t>
  </si>
  <si>
    <t>Przedłużacz do czujników SpO2 jednorazowego użytku</t>
  </si>
  <si>
    <t>szt.</t>
  </si>
  <si>
    <t>Czujnik SpO2 jednorazowego użytku typu 6480  dla noworodków</t>
  </si>
  <si>
    <t>Suma:</t>
  </si>
  <si>
    <t>pakiet 2 - Akcesoria do stanowisk do resuscytacji noworodków typu GIRAFFE (producent OHMEDA MEDICAL)</t>
  </si>
  <si>
    <t>jednostka</t>
  </si>
  <si>
    <t>ilość</t>
  </si>
  <si>
    <t>Jednorazowa maska do resuscytacji o średnicy 60mm typu RD806, 50mm typu RD805, 40mm typu RD804, 32mm typu RD803 – do wyboru</t>
  </si>
  <si>
    <t>Jednorazowy zielony dren z końcówkami umożliwiający połączenie mieszalnika gazów z urządzeniem do resuscytacji NEOPUFF</t>
  </si>
  <si>
    <t>Czujnik temperatury jednorazowy GIRAFFE
REF typu 6600-0873-700</t>
  </si>
  <si>
    <t>op a 10 sztuk</t>
  </si>
  <si>
    <t>Ramię z końcówką do prowadzenia oddech zastępczego (możliwość ustawienia dodatniego ciśnienia) jednorazowe typu 900RDO10 </t>
  </si>
  <si>
    <t>Czujnik saturacji SpO2 jednorazowy MASIMO &lt;3kg do &gt;40kg</t>
  </si>
  <si>
    <t>pakiet 3 - Akcesoria do lamp do fototerapii (Biliblanket Plus, Bili Soft), Producent Ohmeda</t>
  </si>
  <si>
    <t xml:space="preserve">Lp. </t>
  </si>
  <si>
    <t>jm</t>
  </si>
  <si>
    <t>Jednorazowy pokrowiec (6600-0270-200)</t>
  </si>
  <si>
    <t>szt</t>
  </si>
  <si>
    <t>Jednorazowa kamizelka (6600-0461-200)</t>
  </si>
  <si>
    <t>Gniazdo Bili Soft S (15 szt. w op) (M1093122)</t>
  </si>
  <si>
    <t>op</t>
  </si>
  <si>
    <t>Gniazdo Bili Soft  (15 szt. w op) (M1093123)</t>
  </si>
  <si>
    <t>Pokrywa podkładki Bili Soft S (jednorazowa 50szt w op) (M1093120)</t>
  </si>
  <si>
    <t>Pokrywa podkładki Bili Soft S (jednorazowa 20szt w op) (M1097108)</t>
  </si>
  <si>
    <t>Pokrywa podkładki Bili Soft L (jednorazowa 50szt w op) (M1093121)</t>
  </si>
  <si>
    <t>Pokrywa podkładki Bili Soft L (jednorazowa 20szt w op) (M1097109)</t>
  </si>
  <si>
    <t>pakiet 4</t>
  </si>
  <si>
    <t xml:space="preserve">Nebulizator jednorazowy z możliwością podłączenia do układu oddechowego pacjenta z możliwością inhalacji przez maskę noworodka </t>
  </si>
  <si>
    <t>pakiet 5 -  Akcesoria jednorazowe do defibrylatora typu Responder 2000 (Producent Cardiac Science Corp.)</t>
  </si>
  <si>
    <t xml:space="preserve">Elektrody noworodkowe jednorazowe do defibrylacji </t>
  </si>
  <si>
    <t>kpl</t>
  </si>
  <si>
    <t>pakiet 6 - Akcesoria do respiratora typu AVEA, (producent Viasyis)</t>
  </si>
  <si>
    <t>Filtr wydechowy Combo jednorazowego użytku</t>
  </si>
  <si>
    <t>Adapter do kapnografii dla noworodka dla jednego pacjenta</t>
  </si>
  <si>
    <t>Jednorazowy pojemnik kondensacyjny z filtrem wydechowym</t>
  </si>
  <si>
    <t>Jednorazowy czujnik przepływu</t>
  </si>
  <si>
    <t>Czujnik SPO2 MASIMO RD set NEO dla pacjenta o wadze do 1kg i powyżej</t>
  </si>
  <si>
    <t>Układ oddechowy</t>
  </si>
  <si>
    <t>pakiet 7 - Akcesoria do respiratora dla noworodków typu FABIAN (Producent Acutronic)</t>
  </si>
  <si>
    <t>Czujnik przepływu jednorazowego użytku</t>
  </si>
  <si>
    <t>Układ oddechowy noworodkowy (jednorazowy)z komorą nawilżacza automatycznie napełnianą wodą, kompatybilny z respiratorem typu Fabian.</t>
  </si>
  <si>
    <t>pakiet 8 - Akcesoria do inkubatora typu Giraffe zamkniętego i hybrydowego; (Prodcent Cardiac Science Corp., Ohmeda)</t>
  </si>
  <si>
    <t>Czujnik temperatury jednorazowy (op-50szt)</t>
  </si>
  <si>
    <t>op. a 50 sztuk</t>
  </si>
  <si>
    <t xml:space="preserve">Czujnik temperatury pacjenta, jednopacjentowy, typu Ohmeda Medical Infant Warmer System </t>
  </si>
  <si>
    <t xml:space="preserve">Filtr powietrza do inkubatorów typu Giraffe Family </t>
  </si>
  <si>
    <t xml:space="preserve">Filtr powietrza do inkubatorów typu Care Plus </t>
  </si>
  <si>
    <t xml:space="preserve">Mankiet do otworu pielęgnacyjnego do inkubatorów typu Giraffe Family, op 8szt </t>
  </si>
  <si>
    <t>op . a 8 sztuk</t>
  </si>
  <si>
    <t xml:space="preserve">Mankiet do otworu pielęgnacyjnego do inkubatorów typu Care Plus, op 6szt </t>
  </si>
  <si>
    <t>op. a 6 sztuk</t>
  </si>
  <si>
    <t xml:space="preserve">Nakładka odbijająca promieniowanie typu Giraffe Family (op-50szt) </t>
  </si>
  <si>
    <t>pakiet 9 - Akcesoria do inkubatora transportowego typu Atom 808, typu Atom 2100  (Producent Atom Medical)</t>
  </si>
  <si>
    <t xml:space="preserve">Jednorazowe mankiety do okienka umożliwiającego mocowanie układu oddechowego pacjenta </t>
  </si>
  <si>
    <t>Jednostka miary</t>
  </si>
  <si>
    <t>Dzierżawa sprzętu do terapii HFNC dla noworodków - 2 kpl.</t>
  </si>
  <si>
    <t>Jednorazowy układ oddechowy pacjenta z podgrzewanym ramieniem wdechowym i komorą nawilżacza kompatybilny ze sprzętem z poz.1</t>
  </si>
  <si>
    <t>Kaniula nosowa wcześniacza do wysokich przepływów, kompatybilna ze sprzętem z poz.1</t>
  </si>
  <si>
    <t>Jednorazowa czapeczka rozmiar S, M, L</t>
  </si>
  <si>
    <t>Plaster do mocowania kaniuli</t>
  </si>
  <si>
    <t>Suma</t>
  </si>
  <si>
    <t>L.p.</t>
  </si>
  <si>
    <t>Parametry eksploatacyjno-użytkowe sprzętu (dla 1 kpl):</t>
  </si>
  <si>
    <t>1.</t>
  </si>
  <si>
    <t>Zestaw do prowadzenia terapii HFNC dla noworodków z komorą nawilżacza</t>
  </si>
  <si>
    <t>- mieszalnik gazów medycznych z min.1 przepływomierzem (wysoki przepływ 0-15 l/min.D18, mechaniczny) - 1 szt.</t>
  </si>
  <si>
    <t>- nawilżacz powietrza wraz z adapterem grzałki i czujnikiem temperatury - 1 szt.</t>
  </si>
  <si>
    <t>- węże zasilające w gazy medyczne AIR/O2 wtyk typu DIN - 1 kpl.</t>
  </si>
  <si>
    <t>- oksymetr elektroniczny - 1 szt.</t>
  </si>
  <si>
    <t>- stojak mobilny z szyną mocującą elementy zestawu - 1 szt.</t>
  </si>
  <si>
    <t>2.</t>
  </si>
  <si>
    <t xml:space="preserve">Aktualny Certyfikat CE (jeśli dotyczy) dla oferowanego sprzętu. W dniu instalacji sprzętu dostarczenie kopii dokumentów wraz z tłumaczeniem w przypadku oryginału 
w języku obcym: Certyfikat CE (jeżeli dotyczy), Deklarację Zgodności – wystawioną przez producenta, kopię zgłoszenia/powiadomienia dokonania zgłoszenia/powiadomienia o wyrobie do Prezesa Urzędu na podstawie art. 58 ustawy z dnia 20 maja 2010 r. o wyrobach medycznych (t.j. Dz. U. z 2015 r., poz. 896) (jeśli dotyczy).
</t>
  </si>
  <si>
    <t>3.</t>
  </si>
  <si>
    <t>Przeszkolenie pracowników w zakresie obsługi sprzętu w siedzibie Zamawiającego w dniu dostarczenia sprzętu</t>
  </si>
  <si>
    <t>4.</t>
  </si>
  <si>
    <t>Serwis w ramach dzierżawy aparatu, w tym przeglądów okresowych wraz z wymianą niezbędnych części w okresie gwarancji z częstotliwością zalecaną przez producenta, jednak nie mniejszą niż 1 raz na rok</t>
  </si>
  <si>
    <t>pakiet 11- Akcesoria do kardiomonitora typu MP30 z modułem pomiarowym (2 z możliwością pomiaru spirometrii) (Producent PHILIPS)</t>
  </si>
  <si>
    <t>Kaniula donosowa CO2 dla pacjentów zaintubowanych, zestaw łącznika oddechu typu H, ET=&lt;4mm , dla noworodków (1 op=10 szt.)</t>
  </si>
  <si>
    <t xml:space="preserve">Elektrody EKG 3 odprowadzeniowe dla noworodków (1op -300szt) </t>
  </si>
  <si>
    <t xml:space="preserve">Kaniula donosowa CO2/O2 dla noworodków niezaintubowanych (1 op – 10szt) </t>
  </si>
  <si>
    <t xml:space="preserve">Łącznik układu oddechowego dla noworodków dla jednego pacjenta (1op – 10 szt) </t>
  </si>
  <si>
    <t>Czujnik SpO2 jednorazowy noworodkowy, kabel dł. min.0,9m na dłoń lub stopę o wadze&lt;3kg  (1op – 20 szt.)</t>
  </si>
  <si>
    <t>Czujnik jednorazowy, sterylny, nie zawierający lateksu, bezklejowy, hypoalergiczny dla szczególnie wrażliwej skóry, waga od 1,5kg do 5kg, zapinany za pomocą 2 pasków, sensor w technologii typu OxiMax (1op - 24szt)</t>
  </si>
  <si>
    <t xml:space="preserve">pakiet 12 </t>
  </si>
  <si>
    <t>Miarka do mierzenia obwodów,  zakres pomiaru min. 0-100cm, szer. min.2cm, dokładność pomiaru 1mm, papierowa, jednorazowa</t>
  </si>
  <si>
    <t>Pojemnik - zbiorniczek na siarę jednorazowy z podziałką umożliwiający zbieranie małych porcji siary.</t>
  </si>
  <si>
    <t>pakiet 13 - Akcesoria do kardiomonitora typu F-CU8-11-VG1 (Producent DATEX - OHMEDA)</t>
  </si>
  <si>
    <t xml:space="preserve">Ilość </t>
  </si>
  <si>
    <t>Osłonki do czujników centralnych, 1 op. 100szt</t>
  </si>
  <si>
    <t xml:space="preserve">Czujnik temperatury powierzchniowy, dla dorosłych i dzieci, jednorazowy </t>
  </si>
  <si>
    <t>Czujnik temperatury centralny, pediatryczny, 9 F, jednorazowy</t>
  </si>
  <si>
    <t>Czujnik temperatury centralny, dla dorosłych, 12 F, jednorazowy</t>
  </si>
  <si>
    <t>5.</t>
  </si>
  <si>
    <t>Czujnik temperatury do ucha, z gąbką, dla dorosłych, jednorazowy</t>
  </si>
  <si>
    <t>6.</t>
  </si>
  <si>
    <t>Czujnik temperatury do ucha, z gąbką, pediatryczny, jednorazowy</t>
  </si>
  <si>
    <t>7.</t>
  </si>
  <si>
    <t xml:space="preserve">Mankiet  typu NIBP, CLASSIC-CUF, niemowlęcy, 8-13 cm, jednopacjentowy, 2-tubowy, </t>
  </si>
  <si>
    <t>8.</t>
  </si>
  <si>
    <t xml:space="preserve">Mankiet  typu NIBP, CLASSIC-CUF, pediatryczny, 12-19 cm, jednopacjentowy, 2-tubowy, </t>
  </si>
  <si>
    <t>9.</t>
  </si>
  <si>
    <t xml:space="preserve">Mankiet  typu NIBP, CLASSIC-CUF, dla dorosłych, mały, 17-25 cm, jednopacjentowy, 2-tubowy, </t>
  </si>
  <si>
    <t>10.</t>
  </si>
  <si>
    <t>Mankiet  typu NIBP, CLASSIC-CUF, dla dorosłych, standard, 23-33 cm, jednopacjentowy, 2-tubowy,</t>
  </si>
  <si>
    <t>11.</t>
  </si>
  <si>
    <t xml:space="preserve">Mankiet  typu NIBP, CLASSIC-CUF, dla dorosłych, długi,23-33 cm, jednopacjentowy, 2-tubowy, </t>
  </si>
  <si>
    <t>12.</t>
  </si>
  <si>
    <t xml:space="preserve">Mankiet  typu NIBP, CLASSIC-CUF, dla dorosłych, duży, 31-40 cm, jednopacjentowy, 2-tubowy, </t>
  </si>
  <si>
    <t>13.</t>
  </si>
  <si>
    <t xml:space="preserve">Mankiet  typu NIBP, CLASSIC-CUF, dla dorosłych, duży,długi,31-40 cm, jednopacjentowy, 2-tubowy, </t>
  </si>
  <si>
    <t>14.</t>
  </si>
  <si>
    <t xml:space="preserve">Mankiet  typu NIBP, CLASSIC-CUF, dla dorosłych, na udo, 38-50 cm, jednopacjentowy, 2-tubowy, </t>
  </si>
  <si>
    <t>15.</t>
  </si>
  <si>
    <t>Mankiet typu NIBP, neonatologiczny, rozm. 3-6 cm, kolor pomarańczowo-biały,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</si>
  <si>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16.</t>
  </si>
  <si>
    <t>Mankiet typu NIBP, neonatologiczny, rozm. 4-8 cm,  kolor niebiesko-biały,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</si>
  <si>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17.</t>
  </si>
  <si>
    <t>Mankiet typu NIBP, neonatologiczny, rozm. 5-11 cm,  kolor zielono-biały,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</si>
  <si>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18.</t>
  </si>
  <si>
    <t>Mankiet typu NIBP, neonatologiczny, rozm.7-13 cm,  kolor granatowo-biały,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</si>
  <si>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19.</t>
  </si>
  <si>
    <t>Mankiet typu NIBP, neonatologiczny, rozm.8-15 cm,  kolor granatowo-biały,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</si>
  <si>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20.</t>
  </si>
  <si>
    <t>Jednopacjentowy czujnik saturacji w technologii Masimo dla pacjentów o wadze &lt;3kg&gt;40 kg, dł. 90cm</t>
  </si>
  <si>
    <t>21.</t>
  </si>
  <si>
    <t>Linia próbkująca 3 m, opak.=10 szt., do kapno oraz gazów anestetycznych</t>
  </si>
  <si>
    <t>23.</t>
  </si>
  <si>
    <t>Linia próbkująca 3m, czujnik D-link, 1 linia do spirometrii</t>
  </si>
  <si>
    <t>pakiet 14 - Akcesoria do odbarczania odmy opłucnej</t>
  </si>
  <si>
    <t>Podwójny zawór do drenażu piersiowego, dwukomorowy z elastycznym  przeźroczystym  odpowietrzaczem , komora ssąca z giętkiego poliuretanu umożliwiająca poprzez ściśnięcie wytworzenie podciśnienia, umożliwia ciągłe odsysanie wydzieliny i powietrza z jamy opłucnej</t>
  </si>
  <si>
    <t>Łącznik z zaworkiem typ Heimlich, umożliwia podłączenie do drenu przy drenażu opłucnej noworodków</t>
  </si>
  <si>
    <t>Przedłużka z kranikiem dł 13,5cm, średnica 2,5x4,0</t>
  </si>
  <si>
    <t>pakiet 15</t>
  </si>
  <si>
    <t>Układ oddechowy do resuscytacji noworodka jednorazowy z komorą nawilżacza z końcówką umożliwiającą podłączenie do maski anestetycznej lub do rurki intubacyjnej oraz umozliwiającą ustawienie ciśnienia wdechowego i PEEP. Posiadający, na ramieniu wdechowym trójnik do podłączenia czujnika temperatury oraz adaptera łączącego nawilżacz  MR850 z układem oddechowym</t>
  </si>
  <si>
    <t>pakiet 16</t>
  </si>
  <si>
    <t>Nawilżacz AquaVENT - urządzenie technicznie zgodne z F&amp;P850 i kompatybilny z aparatami do wspomoagania oddychania inwazyjnego i nieinwazyjnego wyposażonych w: komorę nawilżania jednorazowego użytku, czujnik temperatury do nawilżacza, adapter do zasilania podgrzewania ramienia wdechowego</t>
  </si>
  <si>
    <t>pakiet 17 Akcesoria do kardiomonitora Compact 9</t>
  </si>
  <si>
    <t>Czujnik do pomiaru saturacji SpO2 noworodkowy jednorazowy kompatybilny z kardiomonitorem Compact 9</t>
  </si>
  <si>
    <t>m-cy</t>
  </si>
  <si>
    <t>pakiet 10 - Sprzęt do terapii HFNC dla noworodków</t>
  </si>
  <si>
    <t>mankiet do pomiaru ciśnienia krwi jednorazowy kompatybilny z kardiomonitorem Compact 9 dla nowordków  rozmiar 1; 2;  3; , 4;</t>
  </si>
  <si>
    <t>vat</t>
  </si>
  <si>
    <r>
      <t>Jednorazowy czujnik do pomiaru saturacji (</t>
    </r>
    <r>
      <rPr>
        <sz val="10"/>
        <color indexed="8"/>
        <rFont val="Calibri"/>
        <family val="2"/>
      </rPr>
      <t>TruSignal TS-AF)</t>
    </r>
  </si>
  <si>
    <t xml:space="preserve">Mankiety jednorazowe do NIBP w rozmiarach 1, 2, 3, 4 (1op – 40szt)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</si>
</sst>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    &quot;"/>
    <numFmt numFmtId="166" formatCode="#,##0.00\ [$zł-415];[Red]\-#,##0.00\ [$zł-415]"/>
    <numFmt numFmtId="167" formatCode="#,##0.00&quot; zł&quot;"/>
  </numFmts>
  <fonts count="55">
    <font>
      <sz val="10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33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wrapText="1"/>
    </xf>
    <xf numFmtId="0" fontId="24" fillId="0" borderId="0" xfId="0" applyFont="1" applyAlignment="1">
      <alignment/>
    </xf>
    <xf numFmtId="0" fontId="2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left" vertical="center" wrapText="1"/>
    </xf>
    <xf numFmtId="0" fontId="24" fillId="34" borderId="10" xfId="0" applyFont="1" applyFill="1" applyBorder="1" applyAlignment="1">
      <alignment/>
    </xf>
    <xf numFmtId="0" fontId="24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right"/>
    </xf>
    <xf numFmtId="0" fontId="26" fillId="33" borderId="10" xfId="0" applyFont="1" applyFill="1" applyBorder="1" applyAlignment="1">
      <alignment horizontal="right"/>
    </xf>
    <xf numFmtId="2" fontId="26" fillId="33" borderId="10" xfId="0" applyNumberFormat="1" applyFont="1" applyFill="1" applyBorder="1" applyAlignment="1">
      <alignment/>
    </xf>
    <xf numFmtId="0" fontId="25" fillId="0" borderId="0" xfId="44" applyFont="1">
      <alignment/>
      <protection/>
    </xf>
    <xf numFmtId="0" fontId="27" fillId="0" borderId="0" xfId="44" applyFont="1" applyAlignment="1">
      <alignment horizontal="justify"/>
      <protection/>
    </xf>
    <xf numFmtId="0" fontId="5" fillId="0" borderId="0" xfId="44" applyFont="1" applyAlignment="1">
      <alignment horizontal="center"/>
      <protection/>
    </xf>
    <xf numFmtId="0" fontId="5" fillId="0" borderId="0" xfId="44" applyFont="1">
      <alignment/>
      <protection/>
    </xf>
    <xf numFmtId="0" fontId="24" fillId="0" borderId="0" xfId="44" applyFont="1">
      <alignment/>
      <protection/>
    </xf>
    <xf numFmtId="0" fontId="28" fillId="33" borderId="10" xfId="44" applyFont="1" applyFill="1" applyBorder="1" applyAlignment="1">
      <alignment vertical="center"/>
      <protection/>
    </xf>
    <xf numFmtId="0" fontId="28" fillId="33" borderId="10" xfId="44" applyFont="1" applyFill="1" applyBorder="1" applyAlignment="1">
      <alignment horizontal="justify" vertical="center"/>
      <protection/>
    </xf>
    <xf numFmtId="0" fontId="28" fillId="33" borderId="10" xfId="44" applyFont="1" applyFill="1" applyBorder="1" applyAlignment="1">
      <alignment horizontal="left" vertical="center" wrapText="1"/>
      <protection/>
    </xf>
    <xf numFmtId="0" fontId="28" fillId="33" borderId="10" xfId="44" applyFont="1" applyFill="1" applyBorder="1" applyAlignment="1">
      <alignment vertical="center" wrapText="1"/>
      <protection/>
    </xf>
    <xf numFmtId="0" fontId="28" fillId="33" borderId="10" xfId="45" applyFont="1" applyFill="1" applyBorder="1" applyAlignment="1">
      <alignment vertical="center" wrapText="1"/>
      <protection/>
    </xf>
    <xf numFmtId="0" fontId="28" fillId="33" borderId="10" xfId="45" applyFont="1" applyFill="1" applyBorder="1" applyAlignment="1">
      <alignment horizontal="center" vertical="center" wrapText="1"/>
      <protection/>
    </xf>
    <xf numFmtId="0" fontId="27" fillId="0" borderId="0" xfId="44" applyFont="1" applyAlignment="1">
      <alignment vertical="center"/>
      <protection/>
    </xf>
    <xf numFmtId="0" fontId="29" fillId="0" borderId="0" xfId="44" applyFont="1" applyAlignment="1">
      <alignment vertical="center"/>
      <protection/>
    </xf>
    <xf numFmtId="0" fontId="29" fillId="0" borderId="0" xfId="0" applyFont="1" applyAlignment="1">
      <alignment vertical="center"/>
    </xf>
    <xf numFmtId="0" fontId="25" fillId="33" borderId="10" xfId="44" applyFont="1" applyFill="1" applyBorder="1" applyAlignment="1">
      <alignment vertical="center"/>
      <protection/>
    </xf>
    <xf numFmtId="165" fontId="5" fillId="0" borderId="10" xfId="45" applyNumberFormat="1" applyFont="1" applyBorder="1" applyAlignment="1">
      <alignment horizontal="right" vertical="center" wrapText="1"/>
      <protection/>
    </xf>
    <xf numFmtId="0" fontId="5" fillId="0" borderId="0" xfId="44" applyFont="1" applyAlignment="1">
      <alignment vertical="center" wrapText="1"/>
      <protection/>
    </xf>
    <xf numFmtId="0" fontId="5" fillId="0" borderId="0" xfId="44" applyFont="1" applyAlignment="1">
      <alignment vertical="center"/>
      <protection/>
    </xf>
    <xf numFmtId="0" fontId="24" fillId="0" borderId="0" xfId="44" applyFont="1" applyAlignment="1">
      <alignment vertical="center"/>
      <protection/>
    </xf>
    <xf numFmtId="2" fontId="25" fillId="33" borderId="10" xfId="44" applyNumberFormat="1" applyFont="1" applyFill="1" applyBorder="1">
      <alignment/>
      <protection/>
    </xf>
    <xf numFmtId="0" fontId="5" fillId="0" borderId="0" xfId="44" applyFont="1" applyAlignment="1">
      <alignment horizontal="justify"/>
      <protection/>
    </xf>
    <xf numFmtId="0" fontId="30" fillId="0" borderId="0" xfId="44" applyFont="1" applyBorder="1">
      <alignment/>
      <protection/>
    </xf>
    <xf numFmtId="0" fontId="31" fillId="0" borderId="0" xfId="44" applyFont="1" applyBorder="1">
      <alignment/>
      <protection/>
    </xf>
    <xf numFmtId="0" fontId="30" fillId="0" borderId="0" xfId="44" applyFont="1" applyBorder="1" applyAlignment="1">
      <alignment horizontal="center"/>
      <protection/>
    </xf>
    <xf numFmtId="0" fontId="30" fillId="0" borderId="0" xfId="0" applyFont="1" applyBorder="1" applyAlignment="1">
      <alignment/>
    </xf>
    <xf numFmtId="0" fontId="31" fillId="34" borderId="10" xfId="44" applyFont="1" applyFill="1" applyBorder="1">
      <alignment/>
      <protection/>
    </xf>
    <xf numFmtId="0" fontId="31" fillId="34" borderId="10" xfId="44" applyFont="1" applyFill="1" applyBorder="1" applyAlignment="1">
      <alignment horizontal="left" wrapText="1"/>
      <protection/>
    </xf>
    <xf numFmtId="0" fontId="31" fillId="34" borderId="10" xfId="44" applyFont="1" applyFill="1" applyBorder="1" applyAlignment="1">
      <alignment wrapText="1"/>
      <protection/>
    </xf>
    <xf numFmtId="0" fontId="31" fillId="34" borderId="10" xfId="45" applyFont="1" applyFill="1" applyBorder="1" applyAlignment="1">
      <alignment wrapText="1"/>
      <protection/>
    </xf>
    <xf numFmtId="0" fontId="31" fillId="34" borderId="10" xfId="45" applyFont="1" applyFill="1" applyBorder="1" applyAlignment="1">
      <alignment horizontal="center" wrapText="1"/>
      <protection/>
    </xf>
    <xf numFmtId="0" fontId="25" fillId="33" borderId="10" xfId="44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wrapText="1"/>
    </xf>
    <xf numFmtId="2" fontId="24" fillId="0" borderId="10" xfId="0" applyNumberFormat="1" applyFont="1" applyFill="1" applyBorder="1" applyAlignment="1">
      <alignment wrapText="1"/>
    </xf>
    <xf numFmtId="2" fontId="5" fillId="0" borderId="10" xfId="44" applyNumberFormat="1" applyFont="1" applyFill="1" applyBorder="1" applyAlignment="1">
      <alignment/>
      <protection/>
    </xf>
    <xf numFmtId="0" fontId="5" fillId="0" borderId="0" xfId="44" applyFont="1" applyBorder="1">
      <alignment/>
      <protection/>
    </xf>
    <xf numFmtId="0" fontId="5" fillId="0" borderId="0" xfId="0" applyFont="1" applyBorder="1" applyAlignment="1">
      <alignment/>
    </xf>
    <xf numFmtId="0" fontId="5" fillId="34" borderId="10" xfId="44" applyFont="1" applyFill="1" applyBorder="1">
      <alignment/>
      <protection/>
    </xf>
    <xf numFmtId="0" fontId="5" fillId="34" borderId="10" xfId="44" applyFont="1" applyFill="1" applyBorder="1" applyAlignment="1">
      <alignment horizontal="center"/>
      <protection/>
    </xf>
    <xf numFmtId="0" fontId="25" fillId="34" borderId="10" xfId="44" applyFont="1" applyFill="1" applyBorder="1" applyAlignment="1">
      <alignment horizontal="right"/>
      <protection/>
    </xf>
    <xf numFmtId="2" fontId="25" fillId="34" borderId="10" xfId="44" applyNumberFormat="1" applyFont="1" applyFill="1" applyBorder="1">
      <alignment/>
      <protection/>
    </xf>
    <xf numFmtId="0" fontId="24" fillId="0" borderId="0" xfId="0" applyFont="1" applyAlignment="1">
      <alignment wrapText="1"/>
    </xf>
    <xf numFmtId="0" fontId="28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2" fontId="24" fillId="0" borderId="10" xfId="0" applyNumberFormat="1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0" fontId="24" fillId="34" borderId="10" xfId="0" applyFont="1" applyFill="1" applyBorder="1" applyAlignment="1">
      <alignment wrapText="1"/>
    </xf>
    <xf numFmtId="166" fontId="26" fillId="33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7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left" wrapText="1"/>
    </xf>
    <xf numFmtId="0" fontId="29" fillId="33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wrapText="1"/>
    </xf>
    <xf numFmtId="2" fontId="24" fillId="0" borderId="10" xfId="0" applyNumberFormat="1" applyFont="1" applyBorder="1" applyAlignment="1">
      <alignment horizontal="left" wrapText="1"/>
    </xf>
    <xf numFmtId="2" fontId="24" fillId="0" borderId="10" xfId="0" applyNumberFormat="1" applyFont="1" applyBorder="1" applyAlignment="1">
      <alignment/>
    </xf>
    <xf numFmtId="0" fontId="24" fillId="34" borderId="11" xfId="0" applyFont="1" applyFill="1" applyBorder="1" applyAlignment="1">
      <alignment/>
    </xf>
    <xf numFmtId="0" fontId="24" fillId="34" borderId="10" xfId="0" applyFont="1" applyFill="1" applyBorder="1" applyAlignment="1">
      <alignment horizontal="left" wrapText="1"/>
    </xf>
    <xf numFmtId="2" fontId="24" fillId="34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24" fillId="34" borderId="1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25" fillId="0" borderId="0" xfId="44" applyFont="1" applyBorder="1" applyAlignment="1">
      <alignment horizontal="left" wrapText="1"/>
      <protection/>
    </xf>
    <xf numFmtId="0" fontId="24" fillId="0" borderId="0" xfId="44" applyFont="1" applyAlignment="1">
      <alignment horizontal="left"/>
      <protection/>
    </xf>
    <xf numFmtId="0" fontId="31" fillId="33" borderId="10" xfId="44" applyFont="1" applyFill="1" applyBorder="1" applyAlignment="1">
      <alignment vertical="center" wrapText="1"/>
      <protection/>
    </xf>
    <xf numFmtId="0" fontId="31" fillId="33" borderId="10" xfId="44" applyFont="1" applyFill="1" applyBorder="1" applyAlignment="1">
      <alignment horizontal="left" vertical="center" wrapText="1"/>
      <protection/>
    </xf>
    <xf numFmtId="0" fontId="33" fillId="33" borderId="10" xfId="44" applyFont="1" applyFill="1" applyBorder="1" applyAlignment="1">
      <alignment horizontal="left" vertical="center" wrapText="1"/>
      <protection/>
    </xf>
    <xf numFmtId="0" fontId="33" fillId="33" borderId="10" xfId="44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vertical="center"/>
    </xf>
    <xf numFmtId="0" fontId="25" fillId="33" borderId="10" xfId="44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35" borderId="10" xfId="44" applyFont="1" applyFill="1" applyBorder="1" applyAlignment="1">
      <alignment horizontal="left" vertical="center" wrapText="1"/>
      <protection/>
    </xf>
    <xf numFmtId="2" fontId="24" fillId="0" borderId="10" xfId="0" applyNumberFormat="1" applyFont="1" applyBorder="1" applyAlignment="1">
      <alignment horizontal="center" vertical="center" wrapText="1"/>
    </xf>
    <xf numFmtId="2" fontId="5" fillId="0" borderId="10" xfId="44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vertical="center" wrapText="1"/>
    </xf>
    <xf numFmtId="0" fontId="5" fillId="35" borderId="10" xfId="44" applyFont="1" applyFill="1" applyBorder="1" applyAlignment="1">
      <alignment horizontal="center" vertical="center" wrapText="1"/>
      <protection/>
    </xf>
    <xf numFmtId="0" fontId="5" fillId="34" borderId="10" xfId="44" applyFont="1" applyFill="1" applyBorder="1" applyAlignment="1">
      <alignment horizontal="right" vertical="center" wrapText="1"/>
      <protection/>
    </xf>
    <xf numFmtId="0" fontId="24" fillId="34" borderId="10" xfId="0" applyFont="1" applyFill="1" applyBorder="1" applyAlignment="1">
      <alignment vertical="center" wrapText="1"/>
    </xf>
    <xf numFmtId="0" fontId="5" fillId="34" borderId="10" xfId="44" applyFont="1" applyFill="1" applyBorder="1" applyAlignment="1">
      <alignment horizontal="center" vertical="center" wrapText="1"/>
      <protection/>
    </xf>
    <xf numFmtId="0" fontId="5" fillId="34" borderId="10" xfId="44" applyFont="1" applyFill="1" applyBorder="1" applyAlignment="1">
      <alignment horizontal="left" vertical="center" wrapText="1"/>
      <protection/>
    </xf>
    <xf numFmtId="165" fontId="5" fillId="34" borderId="10" xfId="44" applyNumberFormat="1" applyFont="1" applyFill="1" applyBorder="1" applyAlignment="1">
      <alignment horizontal="right" vertical="center"/>
      <protection/>
    </xf>
    <xf numFmtId="0" fontId="25" fillId="34" borderId="10" xfId="44" applyFont="1" applyFill="1" applyBorder="1" applyAlignment="1">
      <alignment horizontal="justify" vertical="center" wrapText="1"/>
      <protection/>
    </xf>
    <xf numFmtId="2" fontId="19" fillId="34" borderId="10" xfId="44" applyNumberFormat="1" applyFont="1" applyFill="1" applyBorder="1" applyAlignment="1">
      <alignment horizontal="right" vertical="center"/>
      <protection/>
    </xf>
    <xf numFmtId="0" fontId="35" fillId="0" borderId="0" xfId="44" applyFont="1" applyBorder="1">
      <alignment/>
      <protection/>
    </xf>
    <xf numFmtId="0" fontId="2" fillId="0" borderId="0" xfId="44" applyFont="1" applyBorder="1" applyAlignment="1">
      <alignment horizontal="left" wrapText="1"/>
      <protection/>
    </xf>
    <xf numFmtId="0" fontId="35" fillId="0" borderId="0" xfId="44" applyFont="1" applyBorder="1" applyAlignment="1">
      <alignment horizontal="left"/>
      <protection/>
    </xf>
    <xf numFmtId="0" fontId="35" fillId="0" borderId="0" xfId="0" applyFont="1" applyBorder="1" applyAlignment="1">
      <alignment/>
    </xf>
    <xf numFmtId="0" fontId="31" fillId="33" borderId="10" xfId="44" applyFont="1" applyFill="1" applyBorder="1" applyAlignment="1">
      <alignment wrapText="1"/>
      <protection/>
    </xf>
    <xf numFmtId="0" fontId="31" fillId="33" borderId="10" xfId="44" applyFont="1" applyFill="1" applyBorder="1" applyAlignment="1">
      <alignment horizontal="left" wrapText="1"/>
      <protection/>
    </xf>
    <xf numFmtId="0" fontId="31" fillId="33" borderId="13" xfId="44" applyFont="1" applyFill="1" applyBorder="1" applyAlignment="1">
      <alignment horizontal="left" wrapText="1"/>
      <protection/>
    </xf>
    <xf numFmtId="0" fontId="33" fillId="33" borderId="13" xfId="44" applyFont="1" applyFill="1" applyBorder="1" applyAlignment="1">
      <alignment horizontal="left" wrapText="1"/>
      <protection/>
    </xf>
    <xf numFmtId="0" fontId="33" fillId="33" borderId="10" xfId="44" applyFont="1" applyFill="1" applyBorder="1" applyAlignment="1">
      <alignment horizontal="left" wrapText="1"/>
      <protection/>
    </xf>
    <xf numFmtId="0" fontId="33" fillId="33" borderId="10" xfId="44" applyFont="1" applyFill="1" applyBorder="1" applyAlignment="1">
      <alignment horizontal="center" wrapText="1"/>
      <protection/>
    </xf>
    <xf numFmtId="0" fontId="34" fillId="0" borderId="0" xfId="0" applyFont="1" applyBorder="1" applyAlignment="1">
      <alignment/>
    </xf>
    <xf numFmtId="0" fontId="19" fillId="33" borderId="10" xfId="44" applyFont="1" applyFill="1" applyBorder="1" applyAlignment="1">
      <alignment wrapText="1"/>
      <protection/>
    </xf>
    <xf numFmtId="0" fontId="27" fillId="35" borderId="10" xfId="0" applyFont="1" applyFill="1" applyBorder="1" applyAlignment="1">
      <alignment vertical="center" wrapText="1"/>
    </xf>
    <xf numFmtId="0" fontId="2" fillId="35" borderId="10" xfId="44" applyFont="1" applyFill="1" applyBorder="1" applyAlignment="1">
      <alignment horizontal="left" wrapText="1"/>
      <protection/>
    </xf>
    <xf numFmtId="2" fontId="2" fillId="0" borderId="10" xfId="44" applyNumberFormat="1" applyFont="1" applyFill="1" applyBorder="1" applyAlignment="1">
      <alignment horizontal="right"/>
      <protection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>
      <alignment horizontal="left" wrapText="1"/>
      <protection/>
    </xf>
    <xf numFmtId="0" fontId="2" fillId="34" borderId="10" xfId="44" applyFont="1" applyFill="1" applyBorder="1" applyAlignment="1">
      <alignment horizontal="right" wrapText="1"/>
      <protection/>
    </xf>
    <xf numFmtId="0" fontId="3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1" xfId="44" applyFont="1" applyFill="1" applyBorder="1" applyAlignment="1">
      <alignment horizontal="left" wrapText="1"/>
      <protection/>
    </xf>
    <xf numFmtId="165" fontId="2" fillId="34" borderId="11" xfId="44" applyNumberFormat="1" applyFont="1" applyFill="1" applyBorder="1" applyAlignment="1">
      <alignment horizontal="right"/>
      <protection/>
    </xf>
    <xf numFmtId="0" fontId="19" fillId="34" borderId="11" xfId="44" applyFont="1" applyFill="1" applyBorder="1" applyAlignment="1">
      <alignment horizontal="justify" wrapText="1"/>
      <protection/>
    </xf>
    <xf numFmtId="2" fontId="19" fillId="34" borderId="10" xfId="44" applyNumberFormat="1" applyFont="1" applyFill="1" applyBorder="1" applyAlignment="1">
      <alignment horizontal="right"/>
      <protection/>
    </xf>
    <xf numFmtId="0" fontId="35" fillId="0" borderId="0" xfId="0" applyFont="1" applyBorder="1" applyAlignment="1">
      <alignment wrapText="1"/>
    </xf>
    <xf numFmtId="0" fontId="29" fillId="0" borderId="0" xfId="0" applyFont="1" applyAlignment="1">
      <alignment/>
    </xf>
    <xf numFmtId="0" fontId="30" fillId="33" borderId="10" xfId="0" applyFont="1" applyFill="1" applyBorder="1" applyAlignment="1">
      <alignment wrapText="1"/>
    </xf>
    <xf numFmtId="0" fontId="30" fillId="33" borderId="10" xfId="0" applyFont="1" applyFill="1" applyBorder="1" applyAlignment="1">
      <alignment horizontal="left" wrapText="1"/>
    </xf>
    <xf numFmtId="0" fontId="34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center" wrapText="1"/>
    </xf>
    <xf numFmtId="0" fontId="26" fillId="34" borderId="11" xfId="0" applyFont="1" applyFill="1" applyBorder="1" applyAlignment="1">
      <alignment/>
    </xf>
    <xf numFmtId="0" fontId="26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right"/>
    </xf>
    <xf numFmtId="2" fontId="26" fillId="34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167" fontId="5" fillId="0" borderId="10" xfId="44" applyNumberFormat="1" applyFont="1" applyFill="1" applyBorder="1" applyAlignment="1">
      <alignment horizontal="right" vertical="center"/>
      <protection/>
    </xf>
    <xf numFmtId="167" fontId="19" fillId="34" borderId="10" xfId="44" applyNumberFormat="1" applyFont="1" applyFill="1" applyBorder="1" applyAlignment="1">
      <alignment horizontal="right" vertical="center"/>
      <protection/>
    </xf>
    <xf numFmtId="0" fontId="26" fillId="0" borderId="10" xfId="0" applyFont="1" applyBorder="1" applyAlignment="1">
      <alignment/>
    </xf>
    <xf numFmtId="49" fontId="24" fillId="0" borderId="10" xfId="0" applyNumberFormat="1" applyFont="1" applyBorder="1" applyAlignment="1">
      <alignment wrapText="1"/>
    </xf>
    <xf numFmtId="0" fontId="31" fillId="33" borderId="10" xfId="44" applyFont="1" applyFill="1" applyBorder="1" applyAlignment="1">
      <alignment horizontal="right" vertical="center" wrapText="1"/>
      <protection/>
    </xf>
    <xf numFmtId="0" fontId="31" fillId="33" borderId="10" xfId="0" applyFont="1" applyFill="1" applyBorder="1" applyAlignment="1">
      <alignment wrapText="1"/>
    </xf>
    <xf numFmtId="0" fontId="31" fillId="33" borderId="10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wrapText="1"/>
    </xf>
    <xf numFmtId="0" fontId="33" fillId="33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166" fontId="24" fillId="0" borderId="10" xfId="0" applyNumberFormat="1" applyFont="1" applyBorder="1" applyAlignment="1">
      <alignment/>
    </xf>
    <xf numFmtId="0" fontId="31" fillId="33" borderId="10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/>
    </xf>
    <xf numFmtId="0" fontId="28" fillId="33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left" wrapText="1"/>
    </xf>
    <xf numFmtId="2" fontId="29" fillId="0" borderId="1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left" wrapText="1"/>
    </xf>
    <xf numFmtId="0" fontId="25" fillId="33" borderId="10" xfId="44" applyFont="1" applyFill="1" applyBorder="1" applyAlignment="1">
      <alignment horizontal="right"/>
      <protection/>
    </xf>
    <xf numFmtId="0" fontId="31" fillId="33" borderId="10" xfId="44" applyFont="1" applyFill="1" applyBorder="1" applyAlignment="1">
      <alignment horizontal="right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ableStyleLight1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ZETARGI%202008_2018\Przetargi%202017\84_JEDNORAZ&#211;WKA%20ROCZNA\dobre\jednoraz&#243;wka%20do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A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5"/>
      <sheetName val="26"/>
      <sheetName val="27"/>
      <sheetName val="28"/>
      <sheetName val="29"/>
      <sheetName val="29a"/>
      <sheetName val="30"/>
      <sheetName val="31"/>
      <sheetName val="32"/>
      <sheetName val="33"/>
      <sheetName val="34"/>
      <sheetName val="35"/>
      <sheetName val="35a"/>
      <sheetName val="36"/>
      <sheetName val="37"/>
      <sheetName val="38"/>
      <sheetName val="39"/>
      <sheetName val="40"/>
      <sheetName val="41"/>
      <sheetName val="42"/>
      <sheetName val="42a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5a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5a"/>
      <sheetName val="67"/>
      <sheetName val="68"/>
      <sheetName val="69"/>
      <sheetName val="70"/>
      <sheetName val="71"/>
      <sheetName val="72"/>
      <sheetName val="73"/>
      <sheetName val="74"/>
      <sheetName val="76"/>
      <sheetName val="77"/>
      <sheetName val="78"/>
      <sheetName val="79"/>
      <sheetName val="80"/>
      <sheetName val="81"/>
      <sheetName val="83"/>
      <sheetName val="sum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"/>
  <sheetViews>
    <sheetView view="pageBreakPreview" zoomScaleSheetLayoutView="100" zoomScalePageLayoutView="0" workbookViewId="0" topLeftCell="B1">
      <selection activeCell="C15" sqref="C15"/>
    </sheetView>
  </sheetViews>
  <sheetFormatPr defaultColWidth="11.57421875" defaultRowHeight="12.75"/>
  <cols>
    <col min="1" max="1" width="4.28125" style="43" customWidth="1"/>
    <col min="2" max="2" width="39.00390625" style="43" customWidth="1"/>
    <col min="3" max="3" width="12.57421875" style="45" customWidth="1"/>
    <col min="4" max="4" width="9.28125" style="43" customWidth="1"/>
    <col min="5" max="5" width="10.28125" style="43" customWidth="1"/>
    <col min="6" max="6" width="11.57421875" style="43" customWidth="1"/>
    <col min="7" max="8" width="13.57421875" style="43" customWidth="1"/>
    <col min="9" max="9" width="14.140625" style="43" customWidth="1"/>
    <col min="10" max="251" width="11.57421875" style="43" customWidth="1"/>
    <col min="252" max="16384" width="11.57421875" style="46" customWidth="1"/>
  </cols>
  <sheetData>
    <row r="1" ht="15" customHeight="1">
      <c r="B1" s="44" t="s">
        <v>0</v>
      </c>
    </row>
    <row r="2" spans="1:9" ht="11.25">
      <c r="A2" s="47" t="s">
        <v>1</v>
      </c>
      <c r="B2" s="47" t="s">
        <v>2</v>
      </c>
      <c r="C2" s="48" t="s">
        <v>3</v>
      </c>
      <c r="D2" s="49" t="s">
        <v>4</v>
      </c>
      <c r="E2" s="50" t="s">
        <v>5</v>
      </c>
      <c r="F2" s="50" t="s">
        <v>6</v>
      </c>
      <c r="G2" s="50" t="s">
        <v>7</v>
      </c>
      <c r="H2" s="51" t="s">
        <v>150</v>
      </c>
      <c r="I2" s="50" t="s">
        <v>8</v>
      </c>
    </row>
    <row r="3" spans="1:254" s="57" customFormat="1" ht="39" customHeight="1">
      <c r="A3" s="52">
        <v>1</v>
      </c>
      <c r="B3" s="7" t="s">
        <v>9</v>
      </c>
      <c r="C3" s="53" t="s">
        <v>10</v>
      </c>
      <c r="D3" s="54">
        <v>10</v>
      </c>
      <c r="E3" s="55"/>
      <c r="F3" s="56"/>
      <c r="G3" s="56"/>
      <c r="H3" s="56"/>
      <c r="I3" s="56"/>
      <c r="IR3" s="58"/>
      <c r="IS3" s="58"/>
      <c r="IT3" s="58"/>
    </row>
    <row r="4" spans="1:254" s="57" customFormat="1" ht="42" customHeight="1">
      <c r="A4" s="52">
        <v>2</v>
      </c>
      <c r="B4" s="7" t="s">
        <v>11</v>
      </c>
      <c r="C4" s="53" t="s">
        <v>10</v>
      </c>
      <c r="D4" s="54">
        <v>300</v>
      </c>
      <c r="E4" s="55"/>
      <c r="F4" s="56"/>
      <c r="G4" s="56"/>
      <c r="H4" s="56"/>
      <c r="I4" s="56"/>
      <c r="IR4" s="58"/>
      <c r="IS4" s="58"/>
      <c r="IT4" s="58"/>
    </row>
    <row r="5" spans="1:254" s="57" customFormat="1" ht="14.25" customHeight="1">
      <c r="A5" s="59"/>
      <c r="B5" s="59"/>
      <c r="C5" s="60"/>
      <c r="D5" s="59"/>
      <c r="E5" s="59"/>
      <c r="F5" s="61" t="s">
        <v>12</v>
      </c>
      <c r="G5" s="62">
        <f>SUM(G3:G4)</f>
        <v>0</v>
      </c>
      <c r="H5" s="62"/>
      <c r="I5" s="62">
        <f>SUM(I3:I4)</f>
        <v>0</v>
      </c>
      <c r="IR5" s="58"/>
      <c r="IS5" s="58"/>
      <c r="IT5" s="58"/>
    </row>
  </sheetData>
  <sheetProtection selectLockedCells="1" selectUnlockedCells="1"/>
  <printOptions/>
  <pageMargins left="0.5541666666666667" right="0.2916666666666667" top="0.33125" bottom="0.9840277777777777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3">
      <selection activeCell="G16" sqref="G16"/>
    </sheetView>
  </sheetViews>
  <sheetFormatPr defaultColWidth="9.140625" defaultRowHeight="12.75"/>
  <cols>
    <col min="1" max="1" width="3.8515625" style="1" customWidth="1"/>
    <col min="2" max="2" width="52.421875" style="1" customWidth="1"/>
    <col min="3" max="3" width="4.7109375" style="1" customWidth="1"/>
    <col min="4" max="4" width="6.28125" style="1" customWidth="1"/>
    <col min="5" max="6" width="9.28125" style="1" customWidth="1"/>
    <col min="7" max="7" width="14.140625" style="1" customWidth="1"/>
    <col min="8" max="8" width="11.57421875" style="1" customWidth="1"/>
    <col min="9" max="9" width="14.28125" style="1" customWidth="1"/>
    <col min="10" max="16384" width="9.140625" style="1" customWidth="1"/>
  </cols>
  <sheetData>
    <row r="1" spans="1:9" ht="12.75">
      <c r="A1" s="26"/>
      <c r="B1" s="95" t="s">
        <v>148</v>
      </c>
      <c r="C1" s="26"/>
      <c r="D1" s="96"/>
      <c r="E1" s="26"/>
      <c r="F1" s="26"/>
      <c r="G1" s="26"/>
      <c r="H1" s="26"/>
      <c r="I1" s="26"/>
    </row>
    <row r="2" spans="1:9" ht="33.75">
      <c r="A2" s="97" t="s">
        <v>23</v>
      </c>
      <c r="B2" s="98" t="s">
        <v>2</v>
      </c>
      <c r="C2" s="98" t="s">
        <v>4</v>
      </c>
      <c r="D2" s="98" t="s">
        <v>63</v>
      </c>
      <c r="E2" s="98" t="s">
        <v>5</v>
      </c>
      <c r="F2" s="99" t="s">
        <v>6</v>
      </c>
      <c r="G2" s="99" t="s">
        <v>7</v>
      </c>
      <c r="H2" s="100" t="s">
        <v>150</v>
      </c>
      <c r="I2" s="99" t="s">
        <v>8</v>
      </c>
    </row>
    <row r="3" spans="1:9" ht="12.75">
      <c r="A3" s="102">
        <v>1</v>
      </c>
      <c r="B3" s="103" t="s">
        <v>64</v>
      </c>
      <c r="C3" s="104">
        <v>24</v>
      </c>
      <c r="D3" s="105" t="s">
        <v>147</v>
      </c>
      <c r="E3" s="106"/>
      <c r="F3" s="157"/>
      <c r="G3" s="157"/>
      <c r="H3" s="157"/>
      <c r="I3" s="157"/>
    </row>
    <row r="4" spans="1:9" ht="38.25">
      <c r="A4" s="102">
        <v>2</v>
      </c>
      <c r="B4" s="108" t="s">
        <v>65</v>
      </c>
      <c r="C4" s="104">
        <v>120</v>
      </c>
      <c r="D4" s="105" t="s">
        <v>10</v>
      </c>
      <c r="E4" s="106"/>
      <c r="F4" s="157"/>
      <c r="G4" s="157"/>
      <c r="H4" s="157"/>
      <c r="I4" s="157"/>
    </row>
    <row r="5" spans="1:9" ht="25.5">
      <c r="A5" s="102">
        <v>3</v>
      </c>
      <c r="B5" s="108" t="s">
        <v>66</v>
      </c>
      <c r="C5" s="109">
        <v>80</v>
      </c>
      <c r="D5" s="105" t="s">
        <v>10</v>
      </c>
      <c r="E5" s="106"/>
      <c r="F5" s="157"/>
      <c r="G5" s="157"/>
      <c r="H5" s="157"/>
      <c r="I5" s="157"/>
    </row>
    <row r="6" spans="1:9" ht="12.75">
      <c r="A6" s="102">
        <v>4</v>
      </c>
      <c r="B6" s="108" t="s">
        <v>67</v>
      </c>
      <c r="C6" s="104">
        <v>80</v>
      </c>
      <c r="D6" s="105" t="s">
        <v>10</v>
      </c>
      <c r="E6" s="106"/>
      <c r="F6" s="157"/>
      <c r="G6" s="157"/>
      <c r="H6" s="157"/>
      <c r="I6" s="157"/>
    </row>
    <row r="7" spans="1:9" ht="12.75">
      <c r="A7" s="102">
        <v>5</v>
      </c>
      <c r="B7" s="108" t="s">
        <v>68</v>
      </c>
      <c r="C7" s="104">
        <v>80</v>
      </c>
      <c r="D7" s="105" t="s">
        <v>10</v>
      </c>
      <c r="E7" s="106"/>
      <c r="F7" s="157"/>
      <c r="G7" s="157"/>
      <c r="H7" s="157"/>
      <c r="I7" s="157"/>
    </row>
    <row r="8" spans="1:9" ht="15">
      <c r="A8" s="110"/>
      <c r="B8" s="111"/>
      <c r="C8" s="112"/>
      <c r="D8" s="113"/>
      <c r="E8" s="114"/>
      <c r="F8" s="115" t="s">
        <v>69</v>
      </c>
      <c r="G8" s="158">
        <f>SUM(G3:G7)</f>
        <v>0</v>
      </c>
      <c r="H8" s="158"/>
      <c r="I8" s="158">
        <f>SUM(I3:I7)</f>
        <v>0</v>
      </c>
    </row>
    <row r="12" spans="1:2" ht="12.75">
      <c r="A12" s="97" t="s">
        <v>70</v>
      </c>
      <c r="B12" s="159" t="s">
        <v>71</v>
      </c>
    </row>
    <row r="13" spans="1:2" ht="12.75" customHeight="1">
      <c r="A13" s="179" t="s">
        <v>72</v>
      </c>
      <c r="B13" s="90" t="s">
        <v>73</v>
      </c>
    </row>
    <row r="14" spans="1:2" ht="25.5">
      <c r="A14" s="179"/>
      <c r="B14" s="160" t="s">
        <v>74</v>
      </c>
    </row>
    <row r="15" spans="1:2" ht="25.5">
      <c r="A15" s="179"/>
      <c r="B15" s="160" t="s">
        <v>75</v>
      </c>
    </row>
    <row r="16" spans="1:2" ht="12.75">
      <c r="A16" s="179"/>
      <c r="B16" s="160" t="s">
        <v>76</v>
      </c>
    </row>
    <row r="17" spans="1:2" ht="12.75">
      <c r="A17" s="179"/>
      <c r="B17" s="160" t="s">
        <v>77</v>
      </c>
    </row>
    <row r="18" spans="1:2" ht="12.75">
      <c r="A18" s="179"/>
      <c r="B18" s="160" t="s">
        <v>78</v>
      </c>
    </row>
    <row r="19" spans="1:2" ht="133.5" customHeight="1">
      <c r="A19" s="161" t="s">
        <v>79</v>
      </c>
      <c r="B19" s="160" t="s">
        <v>80</v>
      </c>
    </row>
    <row r="20" spans="1:2" ht="25.5">
      <c r="A20" s="161" t="s">
        <v>81</v>
      </c>
      <c r="B20" s="160" t="s">
        <v>82</v>
      </c>
    </row>
    <row r="21" spans="1:2" ht="51">
      <c r="A21" s="161" t="s">
        <v>83</v>
      </c>
      <c r="B21" s="160" t="s">
        <v>84</v>
      </c>
    </row>
  </sheetData>
  <sheetProtection selectLockedCells="1" selectUnlockedCells="1"/>
  <mergeCells count="1">
    <mergeCell ref="A13:A18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4.140625" style="1" customWidth="1"/>
    <col min="2" max="2" width="51.00390625" style="63" customWidth="1"/>
    <col min="3" max="3" width="5.28125" style="1" customWidth="1"/>
    <col min="4" max="5" width="9.28125" style="1" customWidth="1"/>
    <col min="6" max="6" width="10.140625" style="1" customWidth="1"/>
    <col min="7" max="9" width="11.28125" style="1" customWidth="1"/>
    <col min="10" max="16384" width="9.140625" style="1" customWidth="1"/>
  </cols>
  <sheetData>
    <row r="1" ht="38.25">
      <c r="B1" s="63" t="s">
        <v>85</v>
      </c>
    </row>
    <row r="2" spans="1:9" s="5" customFormat="1" ht="42" customHeight="1">
      <c r="A2" s="146" t="s">
        <v>23</v>
      </c>
      <c r="B2" s="147" t="s">
        <v>2</v>
      </c>
      <c r="C2" s="146" t="s">
        <v>24</v>
      </c>
      <c r="D2" s="147" t="s">
        <v>15</v>
      </c>
      <c r="E2" s="147" t="s">
        <v>5</v>
      </c>
      <c r="F2" s="148" t="s">
        <v>6</v>
      </c>
      <c r="G2" s="148" t="s">
        <v>7</v>
      </c>
      <c r="H2" s="149" t="s">
        <v>150</v>
      </c>
      <c r="I2" s="148" t="s">
        <v>8</v>
      </c>
    </row>
    <row r="3" spans="1:9" ht="38.25">
      <c r="A3" s="150">
        <v>1</v>
      </c>
      <c r="B3" s="90" t="s">
        <v>86</v>
      </c>
      <c r="C3" s="15" t="s">
        <v>29</v>
      </c>
      <c r="D3" s="15">
        <v>3</v>
      </c>
      <c r="E3" s="16"/>
      <c r="F3" s="11"/>
      <c r="G3" s="11"/>
      <c r="H3" s="11"/>
      <c r="I3" s="11"/>
    </row>
    <row r="4" spans="1:9" ht="25.5">
      <c r="A4" s="150">
        <v>2</v>
      </c>
      <c r="B4" s="90" t="s">
        <v>87</v>
      </c>
      <c r="C4" s="15" t="s">
        <v>29</v>
      </c>
      <c r="D4" s="15">
        <v>2</v>
      </c>
      <c r="E4" s="16"/>
      <c r="F4" s="11"/>
      <c r="G4" s="11"/>
      <c r="H4" s="11"/>
      <c r="I4" s="11"/>
    </row>
    <row r="5" spans="1:9" ht="25.5">
      <c r="A5" s="150">
        <v>3</v>
      </c>
      <c r="B5" s="90" t="s">
        <v>152</v>
      </c>
      <c r="C5" s="15" t="s">
        <v>29</v>
      </c>
      <c r="D5" s="15">
        <v>6</v>
      </c>
      <c r="E5" s="16"/>
      <c r="F5" s="11"/>
      <c r="G5" s="11"/>
      <c r="H5" s="11"/>
      <c r="I5" s="11"/>
    </row>
    <row r="6" spans="1:9" ht="30" customHeight="1">
      <c r="A6" s="150">
        <v>4</v>
      </c>
      <c r="B6" s="90" t="s">
        <v>88</v>
      </c>
      <c r="C6" s="15" t="s">
        <v>29</v>
      </c>
      <c r="D6" s="15">
        <v>3</v>
      </c>
      <c r="E6" s="16"/>
      <c r="F6" s="11"/>
      <c r="G6" s="11"/>
      <c r="H6" s="11"/>
      <c r="I6" s="11"/>
    </row>
    <row r="7" spans="1:9" ht="30.75" customHeight="1">
      <c r="A7" s="150">
        <v>5</v>
      </c>
      <c r="B7" s="90" t="s">
        <v>89</v>
      </c>
      <c r="C7" s="15" t="s">
        <v>29</v>
      </c>
      <c r="D7" s="15">
        <v>3</v>
      </c>
      <c r="E7" s="16"/>
      <c r="F7" s="11"/>
      <c r="G7" s="11"/>
      <c r="H7" s="11"/>
      <c r="I7" s="11"/>
    </row>
    <row r="8" spans="1:9" ht="29.25" customHeight="1">
      <c r="A8" s="150">
        <v>6</v>
      </c>
      <c r="B8" s="90" t="s">
        <v>90</v>
      </c>
      <c r="C8" s="15" t="s">
        <v>29</v>
      </c>
      <c r="D8" s="15">
        <v>10</v>
      </c>
      <c r="E8" s="16"/>
      <c r="F8" s="11"/>
      <c r="G8" s="11"/>
      <c r="H8" s="11"/>
      <c r="I8" s="11"/>
    </row>
    <row r="9" spans="1:9" ht="64.5" customHeight="1">
      <c r="A9" s="150">
        <v>7</v>
      </c>
      <c r="B9" s="90" t="s">
        <v>91</v>
      </c>
      <c r="C9" s="15" t="s">
        <v>29</v>
      </c>
      <c r="D9" s="15">
        <v>4</v>
      </c>
      <c r="E9" s="16"/>
      <c r="F9" s="11"/>
      <c r="G9" s="11"/>
      <c r="H9" s="11"/>
      <c r="I9" s="11"/>
    </row>
    <row r="10" spans="1:9" s="156" customFormat="1" ht="20.25" customHeight="1">
      <c r="A10" s="151"/>
      <c r="B10" s="152"/>
      <c r="C10" s="152"/>
      <c r="D10" s="153"/>
      <c r="E10" s="154"/>
      <c r="F10" s="154" t="s">
        <v>12</v>
      </c>
      <c r="G10" s="155">
        <f>SUM(G3:G9)</f>
        <v>0</v>
      </c>
      <c r="H10" s="155"/>
      <c r="I10" s="155">
        <f>SUM(I3:I9)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3.57421875" style="1" customWidth="1"/>
    <col min="2" max="2" width="39.421875" style="1" customWidth="1"/>
    <col min="3" max="3" width="5.00390625" style="1" customWidth="1"/>
    <col min="4" max="4" width="5.8515625" style="1" customWidth="1"/>
    <col min="5" max="6" width="9.140625" style="1" customWidth="1"/>
    <col min="7" max="8" width="10.7109375" style="1" customWidth="1"/>
    <col min="9" max="16384" width="9.140625" style="1" customWidth="1"/>
  </cols>
  <sheetData>
    <row r="1" ht="12.75">
      <c r="B1" s="63" t="s">
        <v>92</v>
      </c>
    </row>
    <row r="2" spans="1:9" s="145" customFormat="1" ht="24">
      <c r="A2" s="77" t="s">
        <v>23</v>
      </c>
      <c r="B2" s="78" t="s">
        <v>2</v>
      </c>
      <c r="C2" s="77" t="s">
        <v>24</v>
      </c>
      <c r="D2" s="78" t="s">
        <v>15</v>
      </c>
      <c r="E2" s="78" t="s">
        <v>5</v>
      </c>
      <c r="F2" s="79" t="s">
        <v>6</v>
      </c>
      <c r="G2" s="79" t="s">
        <v>7</v>
      </c>
      <c r="H2" s="80" t="s">
        <v>150</v>
      </c>
      <c r="I2" s="79" t="s">
        <v>8</v>
      </c>
    </row>
    <row r="3" spans="1:9" s="5" customFormat="1" ht="51">
      <c r="A3" s="81">
        <v>1</v>
      </c>
      <c r="B3" s="94" t="s">
        <v>93</v>
      </c>
      <c r="C3" s="83" t="s">
        <v>26</v>
      </c>
      <c r="D3" s="83">
        <v>5000</v>
      </c>
      <c r="E3" s="84"/>
      <c r="F3" s="85"/>
      <c r="G3" s="85"/>
      <c r="H3" s="85"/>
      <c r="I3" s="85"/>
    </row>
    <row r="4" spans="1:9" s="5" customFormat="1" ht="38.25">
      <c r="A4" s="81">
        <v>2</v>
      </c>
      <c r="B4" s="82" t="s">
        <v>94</v>
      </c>
      <c r="C4" s="83" t="s">
        <v>26</v>
      </c>
      <c r="D4" s="83">
        <v>1000</v>
      </c>
      <c r="E4" s="84"/>
      <c r="F4" s="85"/>
      <c r="G4" s="85"/>
      <c r="H4" s="85"/>
      <c r="I4" s="85"/>
    </row>
    <row r="5" spans="1:9" s="5" customFormat="1" ht="12.75">
      <c r="A5" s="86"/>
      <c r="B5" s="87"/>
      <c r="C5" s="87"/>
      <c r="D5" s="18"/>
      <c r="E5" s="19"/>
      <c r="F5" s="19" t="s">
        <v>12</v>
      </c>
      <c r="G5" s="88">
        <f>SUM(G3:G4)</f>
        <v>0</v>
      </c>
      <c r="H5" s="88"/>
      <c r="I5" s="88">
        <f>SUM(I3:I4)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22">
      <selection activeCell="K7" sqref="K7"/>
    </sheetView>
  </sheetViews>
  <sheetFormatPr defaultColWidth="9.140625" defaultRowHeight="12.75"/>
  <cols>
    <col min="1" max="1" width="3.57421875" style="120" customWidth="1"/>
    <col min="2" max="2" width="65.57421875" style="144" customWidth="1"/>
    <col min="3" max="3" width="7.28125" style="120" customWidth="1"/>
    <col min="4" max="5" width="9.140625" style="120" customWidth="1"/>
    <col min="6" max="6" width="9.8515625" style="120" customWidth="1"/>
    <col min="7" max="9" width="10.57421875" style="120" customWidth="1"/>
    <col min="10" max="16384" width="9.140625" style="120" customWidth="1"/>
  </cols>
  <sheetData>
    <row r="1" spans="1:9" ht="30">
      <c r="A1" s="117"/>
      <c r="B1" s="118" t="s">
        <v>95</v>
      </c>
      <c r="C1" s="117"/>
      <c r="D1" s="119"/>
      <c r="E1" s="117"/>
      <c r="F1" s="117"/>
      <c r="G1" s="117"/>
      <c r="H1" s="117"/>
      <c r="I1" s="117"/>
    </row>
    <row r="2" spans="1:9" s="127" customFormat="1" ht="22.5">
      <c r="A2" s="121" t="s">
        <v>23</v>
      </c>
      <c r="B2" s="122" t="s">
        <v>2</v>
      </c>
      <c r="C2" s="122" t="s">
        <v>96</v>
      </c>
      <c r="D2" s="123" t="s">
        <v>63</v>
      </c>
      <c r="E2" s="123" t="s">
        <v>5</v>
      </c>
      <c r="F2" s="124" t="s">
        <v>6</v>
      </c>
      <c r="G2" s="125" t="s">
        <v>7</v>
      </c>
      <c r="H2" s="126" t="s">
        <v>150</v>
      </c>
      <c r="I2" s="125" t="s">
        <v>8</v>
      </c>
    </row>
    <row r="3" spans="1:9" ht="15">
      <c r="A3" s="128" t="s">
        <v>72</v>
      </c>
      <c r="B3" s="129" t="s">
        <v>97</v>
      </c>
      <c r="C3" s="8">
        <v>5</v>
      </c>
      <c r="D3" s="130" t="s">
        <v>29</v>
      </c>
      <c r="E3" s="8"/>
      <c r="F3" s="131"/>
      <c r="G3" s="131"/>
      <c r="H3" s="131"/>
      <c r="I3" s="131"/>
    </row>
    <row r="4" spans="1:9" ht="21" customHeight="1">
      <c r="A4" s="128" t="s">
        <v>79</v>
      </c>
      <c r="B4" s="129" t="s">
        <v>98</v>
      </c>
      <c r="C4" s="8">
        <v>50</v>
      </c>
      <c r="D4" s="130" t="s">
        <v>10</v>
      </c>
      <c r="E4" s="8"/>
      <c r="F4" s="131"/>
      <c r="G4" s="131"/>
      <c r="H4" s="131"/>
      <c r="I4" s="131"/>
    </row>
    <row r="5" spans="1:9" ht="20.25" customHeight="1">
      <c r="A5" s="128" t="s">
        <v>81</v>
      </c>
      <c r="B5" s="129" t="s">
        <v>99</v>
      </c>
      <c r="C5" s="8">
        <v>50</v>
      </c>
      <c r="D5" s="130" t="s">
        <v>10</v>
      </c>
      <c r="E5" s="8"/>
      <c r="F5" s="131"/>
      <c r="G5" s="131"/>
      <c r="H5" s="131"/>
      <c r="I5" s="131"/>
    </row>
    <row r="6" spans="1:9" ht="22.5" customHeight="1">
      <c r="A6" s="128" t="s">
        <v>83</v>
      </c>
      <c r="B6" s="129" t="s">
        <v>100</v>
      </c>
      <c r="C6" s="8">
        <v>25</v>
      </c>
      <c r="D6" s="130" t="s">
        <v>10</v>
      </c>
      <c r="E6" s="8"/>
      <c r="F6" s="131"/>
      <c r="G6" s="131"/>
      <c r="H6" s="131"/>
      <c r="I6" s="131"/>
    </row>
    <row r="7" spans="1:9" ht="21" customHeight="1">
      <c r="A7" s="128" t="s">
        <v>101</v>
      </c>
      <c r="B7" s="129" t="s">
        <v>102</v>
      </c>
      <c r="C7" s="8">
        <v>100</v>
      </c>
      <c r="D7" s="130" t="s">
        <v>10</v>
      </c>
      <c r="E7" s="8"/>
      <c r="F7" s="131"/>
      <c r="G7" s="131"/>
      <c r="H7" s="131"/>
      <c r="I7" s="131"/>
    </row>
    <row r="8" spans="1:9" ht="22.5" customHeight="1">
      <c r="A8" s="128" t="s">
        <v>103</v>
      </c>
      <c r="B8" s="129" t="s">
        <v>104</v>
      </c>
      <c r="C8" s="8">
        <v>100</v>
      </c>
      <c r="D8" s="130" t="s">
        <v>10</v>
      </c>
      <c r="E8" s="8"/>
      <c r="F8" s="131"/>
      <c r="G8" s="131"/>
      <c r="H8" s="131"/>
      <c r="I8" s="131"/>
    </row>
    <row r="9" spans="1:9" ht="24">
      <c r="A9" s="128" t="s">
        <v>105</v>
      </c>
      <c r="B9" s="129" t="s">
        <v>106</v>
      </c>
      <c r="C9" s="8">
        <v>50</v>
      </c>
      <c r="D9" s="130" t="s">
        <v>10</v>
      </c>
      <c r="E9" s="132"/>
      <c r="F9" s="131"/>
      <c r="G9" s="131"/>
      <c r="H9" s="131"/>
      <c r="I9" s="131"/>
    </row>
    <row r="10" spans="1:9" ht="24">
      <c r="A10" s="128" t="s">
        <v>107</v>
      </c>
      <c r="B10" s="129" t="s">
        <v>108</v>
      </c>
      <c r="C10" s="8">
        <v>50</v>
      </c>
      <c r="D10" s="130" t="s">
        <v>10</v>
      </c>
      <c r="E10" s="132"/>
      <c r="F10" s="131"/>
      <c r="G10" s="131"/>
      <c r="H10" s="131"/>
      <c r="I10" s="131"/>
    </row>
    <row r="11" spans="1:9" ht="24">
      <c r="A11" s="128" t="s">
        <v>109</v>
      </c>
      <c r="B11" s="129" t="s">
        <v>110</v>
      </c>
      <c r="C11" s="8">
        <v>10</v>
      </c>
      <c r="D11" s="130" t="s">
        <v>10</v>
      </c>
      <c r="E11" s="132"/>
      <c r="F11" s="131"/>
      <c r="G11" s="131"/>
      <c r="H11" s="131"/>
      <c r="I11" s="131"/>
    </row>
    <row r="12" spans="1:9" ht="27.75" customHeight="1">
      <c r="A12" s="128" t="s">
        <v>111</v>
      </c>
      <c r="B12" s="129" t="s">
        <v>112</v>
      </c>
      <c r="C12" s="8">
        <v>10</v>
      </c>
      <c r="D12" s="130" t="s">
        <v>10</v>
      </c>
      <c r="E12" s="132"/>
      <c r="F12" s="131"/>
      <c r="G12" s="131"/>
      <c r="H12" s="131"/>
      <c r="I12" s="131"/>
    </row>
    <row r="13" spans="1:9" ht="30" customHeight="1">
      <c r="A13" s="128" t="s">
        <v>113</v>
      </c>
      <c r="B13" s="129" t="s">
        <v>114</v>
      </c>
      <c r="C13" s="8">
        <v>10</v>
      </c>
      <c r="D13" s="130" t="s">
        <v>10</v>
      </c>
      <c r="E13" s="132"/>
      <c r="F13" s="131"/>
      <c r="G13" s="131"/>
      <c r="H13" s="131"/>
      <c r="I13" s="131"/>
    </row>
    <row r="14" spans="1:9" ht="33.75" customHeight="1">
      <c r="A14" s="128" t="s">
        <v>115</v>
      </c>
      <c r="B14" s="129" t="s">
        <v>116</v>
      </c>
      <c r="C14" s="8">
        <v>10</v>
      </c>
      <c r="D14" s="130" t="s">
        <v>10</v>
      </c>
      <c r="E14" s="132"/>
      <c r="F14" s="131"/>
      <c r="G14" s="131"/>
      <c r="H14" s="131"/>
      <c r="I14" s="131"/>
    </row>
    <row r="15" spans="1:9" ht="33.75" customHeight="1">
      <c r="A15" s="128" t="s">
        <v>117</v>
      </c>
      <c r="B15" s="129" t="s">
        <v>118</v>
      </c>
      <c r="C15" s="8">
        <v>10</v>
      </c>
      <c r="D15" s="130" t="s">
        <v>10</v>
      </c>
      <c r="E15" s="132"/>
      <c r="F15" s="131"/>
      <c r="G15" s="131"/>
      <c r="H15" s="131"/>
      <c r="I15" s="131"/>
    </row>
    <row r="16" spans="1:9" ht="35.25" customHeight="1">
      <c r="A16" s="128" t="s">
        <v>119</v>
      </c>
      <c r="B16" s="129" t="s">
        <v>120</v>
      </c>
      <c r="C16" s="8">
        <v>10</v>
      </c>
      <c r="D16" s="130" t="s">
        <v>10</v>
      </c>
      <c r="E16" s="132"/>
      <c r="F16" s="131"/>
      <c r="G16" s="131"/>
      <c r="H16" s="131"/>
      <c r="I16" s="131"/>
    </row>
    <row r="17" spans="1:9" ht="84.75">
      <c r="A17" s="128" t="s">
        <v>121</v>
      </c>
      <c r="B17" s="133" t="s">
        <v>122</v>
      </c>
      <c r="C17" s="8">
        <v>250</v>
      </c>
      <c r="D17" s="130" t="s">
        <v>10</v>
      </c>
      <c r="E17" s="8"/>
      <c r="F17" s="131"/>
      <c r="G17" s="131"/>
      <c r="H17" s="131"/>
      <c r="I17" s="131"/>
    </row>
    <row r="18" spans="1:9" ht="93.75" customHeight="1">
      <c r="A18" s="128" t="s">
        <v>123</v>
      </c>
      <c r="B18" s="133" t="s">
        <v>124</v>
      </c>
      <c r="C18" s="103">
        <v>250</v>
      </c>
      <c r="D18" s="130" t="s">
        <v>10</v>
      </c>
      <c r="E18" s="8"/>
      <c r="F18" s="131"/>
      <c r="G18" s="131"/>
      <c r="H18" s="131"/>
      <c r="I18" s="131"/>
    </row>
    <row r="19" spans="1:9" ht="99" customHeight="1">
      <c r="A19" s="128" t="s">
        <v>125</v>
      </c>
      <c r="B19" s="133" t="s">
        <v>126</v>
      </c>
      <c r="C19" s="8">
        <v>250</v>
      </c>
      <c r="D19" s="130" t="s">
        <v>10</v>
      </c>
      <c r="E19" s="8"/>
      <c r="F19" s="131"/>
      <c r="G19" s="131"/>
      <c r="H19" s="131"/>
      <c r="I19" s="131"/>
    </row>
    <row r="20" spans="1:9" ht="84">
      <c r="A20" s="128" t="s">
        <v>127</v>
      </c>
      <c r="B20" s="129" t="s">
        <v>128</v>
      </c>
      <c r="C20" s="8">
        <v>250</v>
      </c>
      <c r="D20" s="130" t="s">
        <v>10</v>
      </c>
      <c r="E20" s="8"/>
      <c r="F20" s="131"/>
      <c r="G20" s="131"/>
      <c r="H20" s="131"/>
      <c r="I20" s="131"/>
    </row>
    <row r="21" spans="1:9" ht="84">
      <c r="A21" s="128" t="s">
        <v>129</v>
      </c>
      <c r="B21" s="129" t="s">
        <v>130</v>
      </c>
      <c r="C21" s="8">
        <v>250</v>
      </c>
      <c r="D21" s="130" t="s">
        <v>10</v>
      </c>
      <c r="E21" s="8"/>
      <c r="F21" s="131"/>
      <c r="G21" s="131"/>
      <c r="H21" s="131"/>
      <c r="I21" s="131"/>
    </row>
    <row r="22" spans="1:9" ht="29.25" customHeight="1">
      <c r="A22" s="128" t="s">
        <v>131</v>
      </c>
      <c r="B22" s="129" t="s">
        <v>132</v>
      </c>
      <c r="C22" s="8">
        <v>100</v>
      </c>
      <c r="D22" s="130" t="s">
        <v>10</v>
      </c>
      <c r="E22" s="8"/>
      <c r="F22" s="131"/>
      <c r="G22" s="131"/>
      <c r="H22" s="131"/>
      <c r="I22" s="131"/>
    </row>
    <row r="23" spans="1:9" ht="18.75" customHeight="1">
      <c r="A23" s="128" t="s">
        <v>133</v>
      </c>
      <c r="B23" s="134" t="s">
        <v>134</v>
      </c>
      <c r="C23" s="135">
        <v>250</v>
      </c>
      <c r="D23" s="136" t="s">
        <v>29</v>
      </c>
      <c r="E23" s="135"/>
      <c r="F23" s="131"/>
      <c r="G23" s="131"/>
      <c r="H23" s="131"/>
      <c r="I23" s="131"/>
    </row>
    <row r="24" spans="1:9" ht="20.25" customHeight="1">
      <c r="A24" s="128" t="s">
        <v>135</v>
      </c>
      <c r="B24" s="129" t="s">
        <v>136</v>
      </c>
      <c r="C24" s="8">
        <v>250</v>
      </c>
      <c r="D24" s="130" t="s">
        <v>10</v>
      </c>
      <c r="E24" s="8"/>
      <c r="F24" s="131"/>
      <c r="G24" s="131"/>
      <c r="H24" s="131"/>
      <c r="I24" s="131"/>
    </row>
    <row r="25" spans="1:9" ht="15">
      <c r="A25" s="137"/>
      <c r="B25" s="138"/>
      <c r="C25" s="139"/>
      <c r="D25" s="140"/>
      <c r="E25" s="141"/>
      <c r="F25" s="142" t="s">
        <v>69</v>
      </c>
      <c r="G25" s="143">
        <f>SUM(G3:G24)</f>
        <v>0</v>
      </c>
      <c r="H25" s="143"/>
      <c r="I25" s="143">
        <f>SUM(I3:I24)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3.7109375" style="1" customWidth="1"/>
    <col min="2" max="2" width="42.28125" style="63" customWidth="1"/>
    <col min="3" max="3" width="7.28125" style="1" customWidth="1"/>
    <col min="4" max="6" width="9.140625" style="1" customWidth="1"/>
    <col min="7" max="8" width="11.140625" style="1" customWidth="1"/>
    <col min="9" max="9" width="10.57421875" style="1" customWidth="1"/>
    <col min="10" max="16384" width="9.140625" style="1" customWidth="1"/>
  </cols>
  <sheetData>
    <row r="1" spans="1:9" ht="12.75">
      <c r="A1" s="26"/>
      <c r="B1" s="95" t="s">
        <v>137</v>
      </c>
      <c r="C1" s="26"/>
      <c r="D1" s="96"/>
      <c r="E1" s="26"/>
      <c r="F1" s="26"/>
      <c r="G1" s="26"/>
      <c r="H1" s="26"/>
      <c r="I1" s="26"/>
    </row>
    <row r="2" spans="1:9" s="101" customFormat="1" ht="39.75" customHeight="1">
      <c r="A2" s="97" t="s">
        <v>23</v>
      </c>
      <c r="B2" s="98" t="s">
        <v>2</v>
      </c>
      <c r="C2" s="98" t="s">
        <v>96</v>
      </c>
      <c r="D2" s="98" t="s">
        <v>63</v>
      </c>
      <c r="E2" s="98" t="s">
        <v>5</v>
      </c>
      <c r="F2" s="99" t="s">
        <v>6</v>
      </c>
      <c r="G2" s="99" t="s">
        <v>7</v>
      </c>
      <c r="H2" s="100" t="s">
        <v>150</v>
      </c>
      <c r="I2" s="99" t="s">
        <v>8</v>
      </c>
    </row>
    <row r="3" spans="1:9" s="13" customFormat="1" ht="89.25" customHeight="1">
      <c r="A3" s="102">
        <v>1</v>
      </c>
      <c r="B3" s="103" t="s">
        <v>138</v>
      </c>
      <c r="C3" s="104">
        <v>5</v>
      </c>
      <c r="D3" s="105" t="s">
        <v>10</v>
      </c>
      <c r="E3" s="106"/>
      <c r="F3" s="107"/>
      <c r="G3" s="107"/>
      <c r="H3" s="107"/>
      <c r="I3" s="107"/>
    </row>
    <row r="4" spans="1:9" s="13" customFormat="1" ht="60" customHeight="1">
      <c r="A4" s="102">
        <v>2</v>
      </c>
      <c r="B4" s="108" t="s">
        <v>139</v>
      </c>
      <c r="C4" s="104">
        <v>5</v>
      </c>
      <c r="D4" s="105" t="s">
        <v>10</v>
      </c>
      <c r="E4" s="106"/>
      <c r="F4" s="107"/>
      <c r="G4" s="107"/>
      <c r="H4" s="107"/>
      <c r="I4" s="107"/>
    </row>
    <row r="5" spans="1:9" s="13" customFormat="1" ht="12.75">
      <c r="A5" s="102">
        <v>3</v>
      </c>
      <c r="B5" s="108" t="s">
        <v>140</v>
      </c>
      <c r="C5" s="109">
        <v>5</v>
      </c>
      <c r="D5" s="105" t="s">
        <v>10</v>
      </c>
      <c r="E5" s="106"/>
      <c r="F5" s="107"/>
      <c r="G5" s="107"/>
      <c r="H5" s="107"/>
      <c r="I5" s="107"/>
    </row>
    <row r="6" spans="1:9" s="13" customFormat="1" ht="15">
      <c r="A6" s="110"/>
      <c r="B6" s="111"/>
      <c r="C6" s="112"/>
      <c r="D6" s="113"/>
      <c r="E6" s="114"/>
      <c r="F6" s="115" t="s">
        <v>69</v>
      </c>
      <c r="G6" s="116">
        <f>SUM(G3:G5)</f>
        <v>0</v>
      </c>
      <c r="H6" s="116"/>
      <c r="I6" s="116">
        <f>SUM(I3:I5)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E26" sqref="E26"/>
    </sheetView>
  </sheetViews>
  <sheetFormatPr defaultColWidth="9.140625" defaultRowHeight="12.75"/>
  <cols>
    <col min="1" max="1" width="4.00390625" style="1" customWidth="1"/>
    <col min="2" max="2" width="59.00390625" style="1" customWidth="1"/>
    <col min="3" max="16384" width="9.140625" style="1" customWidth="1"/>
  </cols>
  <sheetData>
    <row r="1" ht="12.75">
      <c r="B1" s="63" t="s">
        <v>141</v>
      </c>
    </row>
    <row r="2" spans="1:9" ht="31.5" customHeight="1">
      <c r="A2" s="77" t="s">
        <v>23</v>
      </c>
      <c r="B2" s="78" t="s">
        <v>2</v>
      </c>
      <c r="C2" s="77" t="s">
        <v>24</v>
      </c>
      <c r="D2" s="78" t="s">
        <v>15</v>
      </c>
      <c r="E2" s="78" t="s">
        <v>5</v>
      </c>
      <c r="F2" s="79" t="s">
        <v>6</v>
      </c>
      <c r="G2" s="79" t="s">
        <v>7</v>
      </c>
      <c r="H2" s="80" t="s">
        <v>150</v>
      </c>
      <c r="I2" s="79" t="s">
        <v>8</v>
      </c>
    </row>
    <row r="3" spans="1:9" ht="92.25" customHeight="1">
      <c r="A3" s="81">
        <v>1</v>
      </c>
      <c r="B3" s="94" t="s">
        <v>142</v>
      </c>
      <c r="C3" s="83" t="s">
        <v>26</v>
      </c>
      <c r="D3" s="83">
        <v>400</v>
      </c>
      <c r="E3" s="84"/>
      <c r="F3" s="85"/>
      <c r="G3" s="85"/>
      <c r="H3" s="85"/>
      <c r="I3" s="85"/>
    </row>
    <row r="4" spans="1:9" ht="12.75">
      <c r="A4" s="86"/>
      <c r="B4" s="87"/>
      <c r="C4" s="87"/>
      <c r="D4" s="18"/>
      <c r="E4" s="19"/>
      <c r="F4" s="19" t="s">
        <v>12</v>
      </c>
      <c r="G4" s="88">
        <f>SUM(G3)</f>
        <v>0</v>
      </c>
      <c r="H4" s="88"/>
      <c r="I4" s="88">
        <f>SUM(I3)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B17" sqref="B17"/>
    </sheetView>
  </sheetViews>
  <sheetFormatPr defaultColWidth="9.140625" defaultRowHeight="12.75"/>
  <cols>
    <col min="1" max="1" width="4.00390625" style="1" customWidth="1"/>
    <col min="2" max="2" width="53.421875" style="1" customWidth="1"/>
    <col min="3" max="6" width="9.140625" style="1" customWidth="1"/>
    <col min="7" max="8" width="10.28125" style="1" customWidth="1"/>
    <col min="9" max="9" width="11.57421875" style="1" customWidth="1"/>
    <col min="10" max="16384" width="9.140625" style="1" customWidth="1"/>
  </cols>
  <sheetData>
    <row r="1" ht="12.75">
      <c r="B1" s="63" t="s">
        <v>143</v>
      </c>
    </row>
    <row r="2" spans="1:9" ht="30" customHeight="1">
      <c r="A2" s="77" t="s">
        <v>23</v>
      </c>
      <c r="B2" s="78" t="s">
        <v>2</v>
      </c>
      <c r="C2" s="77" t="s">
        <v>24</v>
      </c>
      <c r="D2" s="78" t="s">
        <v>15</v>
      </c>
      <c r="E2" s="78" t="s">
        <v>5</v>
      </c>
      <c r="F2" s="79" t="s">
        <v>6</v>
      </c>
      <c r="G2" s="79" t="s">
        <v>7</v>
      </c>
      <c r="H2" s="80" t="s">
        <v>150</v>
      </c>
      <c r="I2" s="79" t="s">
        <v>8</v>
      </c>
    </row>
    <row r="3" spans="1:9" ht="83.25" customHeight="1">
      <c r="A3" s="89">
        <v>1</v>
      </c>
      <c r="B3" s="90" t="s">
        <v>144</v>
      </c>
      <c r="C3" s="91" t="s">
        <v>10</v>
      </c>
      <c r="D3" s="91">
        <v>20</v>
      </c>
      <c r="E3" s="92"/>
      <c r="F3" s="92"/>
      <c r="G3" s="92"/>
      <c r="H3" s="92"/>
      <c r="I3" s="92"/>
    </row>
    <row r="4" spans="1:9" ht="12.75">
      <c r="A4" s="86"/>
      <c r="B4" s="87"/>
      <c r="C4" s="87"/>
      <c r="D4" s="18"/>
      <c r="E4" s="19"/>
      <c r="F4" s="19" t="s">
        <v>12</v>
      </c>
      <c r="G4" s="93">
        <f>SUM(G3)</f>
        <v>0</v>
      </c>
      <c r="H4" s="93"/>
      <c r="I4" s="93">
        <f>SUM(I3)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D4" sqref="D4"/>
    </sheetView>
  </sheetViews>
  <sheetFormatPr defaultColWidth="9.140625" defaultRowHeight="12.75"/>
  <cols>
    <col min="1" max="1" width="4.00390625" style="1" customWidth="1"/>
    <col min="2" max="2" width="46.421875" style="1" customWidth="1"/>
    <col min="3" max="16384" width="9.140625" style="1" customWidth="1"/>
  </cols>
  <sheetData>
    <row r="1" ht="12.75">
      <c r="B1" s="76" t="s">
        <v>145</v>
      </c>
    </row>
    <row r="2" spans="1:9" ht="24">
      <c r="A2" s="77" t="s">
        <v>23</v>
      </c>
      <c r="B2" s="78" t="s">
        <v>2</v>
      </c>
      <c r="C2" s="77" t="s">
        <v>24</v>
      </c>
      <c r="D2" s="78" t="s">
        <v>15</v>
      </c>
      <c r="E2" s="78" t="s">
        <v>5</v>
      </c>
      <c r="F2" s="79" t="s">
        <v>6</v>
      </c>
      <c r="G2" s="79" t="s">
        <v>7</v>
      </c>
      <c r="H2" s="80" t="s">
        <v>150</v>
      </c>
      <c r="I2" s="79" t="s">
        <v>8</v>
      </c>
    </row>
    <row r="3" spans="1:9" ht="63.75" customHeight="1">
      <c r="A3" s="81">
        <v>1</v>
      </c>
      <c r="B3" s="82" t="s">
        <v>146</v>
      </c>
      <c r="C3" s="83" t="s">
        <v>26</v>
      </c>
      <c r="D3" s="83">
        <v>300</v>
      </c>
      <c r="E3" s="84"/>
      <c r="F3" s="85"/>
      <c r="G3" s="85"/>
      <c r="H3" s="85"/>
      <c r="I3" s="85"/>
    </row>
    <row r="4" spans="1:9" ht="43.5" customHeight="1">
      <c r="A4" s="81">
        <v>2</v>
      </c>
      <c r="B4" s="82" t="s">
        <v>149</v>
      </c>
      <c r="C4" s="83" t="s">
        <v>26</v>
      </c>
      <c r="D4" s="83">
        <v>300</v>
      </c>
      <c r="E4" s="84"/>
      <c r="F4" s="85"/>
      <c r="G4" s="85"/>
      <c r="H4" s="85"/>
      <c r="I4" s="85"/>
    </row>
    <row r="5" spans="1:9" ht="12.75">
      <c r="A5" s="86"/>
      <c r="B5" s="87"/>
      <c r="C5" s="87"/>
      <c r="D5" s="18"/>
      <c r="E5" s="19"/>
      <c r="F5" s="19" t="s">
        <v>12</v>
      </c>
      <c r="G5" s="88">
        <f>SUM(G3:G4)</f>
        <v>0</v>
      </c>
      <c r="H5" s="88"/>
      <c r="I5" s="88">
        <f>SUM(I3:I4)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"/>
  <sheetViews>
    <sheetView view="pageBreakPreview" zoomScaleSheetLayoutView="100" zoomScalePageLayoutView="0" workbookViewId="0" topLeftCell="A1">
      <selection activeCell="G19" sqref="G19"/>
    </sheetView>
  </sheetViews>
  <sheetFormatPr defaultColWidth="11.57421875" defaultRowHeight="12.75"/>
  <cols>
    <col min="1" max="1" width="1.8515625" style="25" customWidth="1"/>
    <col min="2" max="2" width="42.7109375" style="42" customWidth="1"/>
    <col min="3" max="3" width="7.8515625" style="24" customWidth="1"/>
    <col min="4" max="4" width="9.421875" style="25" customWidth="1"/>
    <col min="5" max="5" width="9.7109375" style="25" customWidth="1"/>
    <col min="6" max="6" width="11.57421875" style="25" customWidth="1"/>
    <col min="7" max="8" width="12.421875" style="25" customWidth="1"/>
    <col min="9" max="9" width="13.00390625" style="25" customWidth="1"/>
    <col min="10" max="244" width="11.57421875" style="25" customWidth="1"/>
    <col min="245" max="250" width="11.57421875" style="26" customWidth="1"/>
    <col min="251" max="16384" width="11.57421875" style="1" customWidth="1"/>
  </cols>
  <sheetData>
    <row r="1" spans="1:2" ht="36">
      <c r="A1" s="22"/>
      <c r="B1" s="23" t="s">
        <v>13</v>
      </c>
    </row>
    <row r="2" spans="1:254" s="33" customFormat="1" ht="12">
      <c r="A2" s="27" t="s">
        <v>1</v>
      </c>
      <c r="B2" s="28" t="s">
        <v>2</v>
      </c>
      <c r="C2" s="29" t="s">
        <v>14</v>
      </c>
      <c r="D2" s="30" t="s">
        <v>15</v>
      </c>
      <c r="E2" s="31" t="s">
        <v>5</v>
      </c>
      <c r="F2" s="31" t="s">
        <v>6</v>
      </c>
      <c r="G2" s="31" t="s">
        <v>7</v>
      </c>
      <c r="H2" s="32" t="s">
        <v>150</v>
      </c>
      <c r="I2" s="31" t="s">
        <v>8</v>
      </c>
      <c r="IK2" s="34"/>
      <c r="IL2" s="34"/>
      <c r="IM2" s="34"/>
      <c r="IN2" s="34"/>
      <c r="IO2" s="34"/>
      <c r="IP2" s="34"/>
      <c r="IQ2" s="35"/>
      <c r="IR2" s="35"/>
      <c r="IS2" s="35"/>
      <c r="IT2" s="35"/>
    </row>
    <row r="3" spans="1:254" s="39" customFormat="1" ht="52.5" customHeight="1">
      <c r="A3" s="36">
        <v>1</v>
      </c>
      <c r="B3" s="15" t="s">
        <v>16</v>
      </c>
      <c r="C3" s="15" t="s">
        <v>10</v>
      </c>
      <c r="D3" s="15">
        <v>150</v>
      </c>
      <c r="E3" s="15"/>
      <c r="F3" s="37"/>
      <c r="G3" s="37"/>
      <c r="H3" s="37"/>
      <c r="I3" s="37"/>
      <c r="J3" s="38"/>
      <c r="IK3" s="40"/>
      <c r="IL3" s="40"/>
      <c r="IM3" s="40"/>
      <c r="IN3" s="40"/>
      <c r="IO3" s="40"/>
      <c r="IP3" s="40"/>
      <c r="IQ3" s="13"/>
      <c r="IR3" s="13"/>
      <c r="IS3" s="13"/>
      <c r="IT3" s="13"/>
    </row>
    <row r="4" spans="1:254" s="39" customFormat="1" ht="52.5" customHeight="1">
      <c r="A4" s="36">
        <v>2</v>
      </c>
      <c r="B4" s="14" t="s">
        <v>17</v>
      </c>
      <c r="C4" s="15" t="s">
        <v>10</v>
      </c>
      <c r="D4" s="15">
        <v>150</v>
      </c>
      <c r="E4" s="15"/>
      <c r="F4" s="37"/>
      <c r="G4" s="37"/>
      <c r="H4" s="37"/>
      <c r="I4" s="37"/>
      <c r="J4" s="38"/>
      <c r="IK4" s="40"/>
      <c r="IL4" s="40"/>
      <c r="IM4" s="40"/>
      <c r="IN4" s="40"/>
      <c r="IO4" s="40"/>
      <c r="IP4" s="40"/>
      <c r="IQ4" s="13"/>
      <c r="IR4" s="13"/>
      <c r="IS4" s="13"/>
      <c r="IT4" s="13"/>
    </row>
    <row r="5" spans="1:254" s="39" customFormat="1" ht="47.25" customHeight="1">
      <c r="A5" s="36">
        <v>3</v>
      </c>
      <c r="B5" s="14" t="s">
        <v>18</v>
      </c>
      <c r="C5" s="15" t="s">
        <v>19</v>
      </c>
      <c r="D5" s="15">
        <v>5</v>
      </c>
      <c r="E5" s="15"/>
      <c r="F5" s="37"/>
      <c r="G5" s="37"/>
      <c r="H5" s="37"/>
      <c r="I5" s="37"/>
      <c r="J5" s="38"/>
      <c r="IK5" s="40"/>
      <c r="IL5" s="40"/>
      <c r="IM5" s="40"/>
      <c r="IN5" s="40"/>
      <c r="IO5" s="40"/>
      <c r="IP5" s="40"/>
      <c r="IQ5" s="13"/>
      <c r="IR5" s="13"/>
      <c r="IS5" s="13"/>
      <c r="IT5" s="13"/>
    </row>
    <row r="6" spans="1:254" s="39" customFormat="1" ht="50.25" customHeight="1">
      <c r="A6" s="36">
        <v>4</v>
      </c>
      <c r="B6" s="14" t="s">
        <v>20</v>
      </c>
      <c r="C6" s="15" t="s">
        <v>10</v>
      </c>
      <c r="D6" s="15">
        <v>1000</v>
      </c>
      <c r="E6" s="15"/>
      <c r="F6" s="37"/>
      <c r="G6" s="37"/>
      <c r="H6" s="37"/>
      <c r="I6" s="37"/>
      <c r="J6" s="38"/>
      <c r="IK6" s="40"/>
      <c r="IL6" s="40"/>
      <c r="IM6" s="40"/>
      <c r="IN6" s="40"/>
      <c r="IO6" s="40"/>
      <c r="IP6" s="40"/>
      <c r="IQ6" s="13"/>
      <c r="IR6" s="13"/>
      <c r="IS6" s="13"/>
      <c r="IT6" s="13"/>
    </row>
    <row r="7" spans="1:254" s="39" customFormat="1" ht="39.75" customHeight="1">
      <c r="A7" s="36">
        <v>5</v>
      </c>
      <c r="B7" s="14" t="s">
        <v>21</v>
      </c>
      <c r="C7" s="15" t="s">
        <v>10</v>
      </c>
      <c r="D7" s="15">
        <v>1500</v>
      </c>
      <c r="E7" s="15"/>
      <c r="F7" s="37"/>
      <c r="G7" s="37"/>
      <c r="H7" s="37"/>
      <c r="I7" s="37"/>
      <c r="J7" s="38"/>
      <c r="IK7" s="40"/>
      <c r="IL7" s="40"/>
      <c r="IM7" s="40"/>
      <c r="IN7" s="40"/>
      <c r="IO7" s="40"/>
      <c r="IP7" s="40"/>
      <c r="IQ7" s="13"/>
      <c r="IR7" s="13"/>
      <c r="IS7" s="13"/>
      <c r="IT7" s="13"/>
    </row>
    <row r="8" spans="1:9" ht="12.75">
      <c r="A8" s="178" t="s">
        <v>12</v>
      </c>
      <c r="B8" s="178"/>
      <c r="C8" s="178"/>
      <c r="D8" s="178"/>
      <c r="E8" s="178"/>
      <c r="F8" s="178"/>
      <c r="G8" s="41">
        <f>SUM(G3:G7)</f>
        <v>0</v>
      </c>
      <c r="H8" s="41"/>
      <c r="I8" s="41">
        <f>SUM(I3:I7)</f>
        <v>0</v>
      </c>
    </row>
  </sheetData>
  <sheetProtection selectLockedCells="1" selectUnlockedCells="1"/>
  <mergeCells count="1">
    <mergeCell ref="A8:F8"/>
  </mergeCells>
  <printOptions/>
  <pageMargins left="0.35347222222222224" right="0.36944444444444446" top="0.35138888888888886" bottom="0.984027777777777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view="pageBreakPreview" zoomScaleSheetLayoutView="100" zoomScalePageLayoutView="0" workbookViewId="0" topLeftCell="A1">
      <selection activeCell="B17" sqref="B17"/>
    </sheetView>
  </sheetViews>
  <sheetFormatPr defaultColWidth="11.57421875" defaultRowHeight="12.75"/>
  <cols>
    <col min="1" max="1" width="5.8515625" style="1" customWidth="1"/>
    <col min="2" max="2" width="38.140625" style="1" customWidth="1"/>
    <col min="3" max="3" width="11.57421875" style="1" customWidth="1"/>
    <col min="4" max="4" width="7.8515625" style="1" customWidth="1"/>
    <col min="5" max="16384" width="11.57421875" style="1" customWidth="1"/>
  </cols>
  <sheetData>
    <row r="1" ht="24" customHeight="1">
      <c r="B1" s="1" t="s">
        <v>22</v>
      </c>
    </row>
    <row r="2" spans="1:9" s="5" customFormat="1" ht="25.5">
      <c r="A2" s="2" t="s">
        <v>23</v>
      </c>
      <c r="B2" s="3" t="s">
        <v>2</v>
      </c>
      <c r="C2" s="2" t="s">
        <v>24</v>
      </c>
      <c r="D2" s="3" t="s">
        <v>15</v>
      </c>
      <c r="E2" s="3" t="s">
        <v>5</v>
      </c>
      <c r="F2" s="4" t="s">
        <v>6</v>
      </c>
      <c r="G2" s="4" t="s">
        <v>7</v>
      </c>
      <c r="H2" s="4" t="s">
        <v>150</v>
      </c>
      <c r="I2" s="4" t="s">
        <v>8</v>
      </c>
    </row>
    <row r="3" spans="1:10" s="13" customFormat="1" ht="39.75" customHeight="1">
      <c r="A3" s="6">
        <v>1</v>
      </c>
      <c r="B3" s="7" t="s">
        <v>25</v>
      </c>
      <c r="C3" s="8" t="s">
        <v>26</v>
      </c>
      <c r="D3" s="9">
        <v>600</v>
      </c>
      <c r="E3" s="10"/>
      <c r="F3" s="11"/>
      <c r="G3" s="11"/>
      <c r="H3" s="11"/>
      <c r="I3" s="11"/>
      <c r="J3" s="12"/>
    </row>
    <row r="4" spans="1:10" s="13" customFormat="1" ht="38.25" customHeight="1">
      <c r="A4" s="6">
        <v>2</v>
      </c>
      <c r="B4" s="7" t="s">
        <v>27</v>
      </c>
      <c r="C4" s="8" t="s">
        <v>26</v>
      </c>
      <c r="D4" s="9">
        <v>100</v>
      </c>
      <c r="E4" s="10"/>
      <c r="F4" s="11"/>
      <c r="G4" s="11"/>
      <c r="H4" s="11"/>
      <c r="I4" s="11"/>
      <c r="J4" s="12"/>
    </row>
    <row r="5" spans="1:10" s="13" customFormat="1" ht="38.25" customHeight="1">
      <c r="A5" s="6">
        <v>3</v>
      </c>
      <c r="B5" s="14" t="s">
        <v>28</v>
      </c>
      <c r="C5" s="8" t="s">
        <v>29</v>
      </c>
      <c r="D5" s="15">
        <v>1</v>
      </c>
      <c r="E5" s="16"/>
      <c r="F5" s="11"/>
      <c r="G5" s="11"/>
      <c r="H5" s="11"/>
      <c r="I5" s="11"/>
      <c r="J5" s="12"/>
    </row>
    <row r="6" spans="1:10" s="13" customFormat="1" ht="38.25" customHeight="1">
      <c r="A6" s="6">
        <v>4</v>
      </c>
      <c r="B6" s="14" t="s">
        <v>30</v>
      </c>
      <c r="C6" s="8" t="s">
        <v>29</v>
      </c>
      <c r="D6" s="15">
        <v>2</v>
      </c>
      <c r="E6" s="16"/>
      <c r="F6" s="11"/>
      <c r="G6" s="11"/>
      <c r="H6" s="11"/>
      <c r="I6" s="11"/>
      <c r="J6" s="12"/>
    </row>
    <row r="7" spans="1:10" s="13" customFormat="1" ht="38.25" customHeight="1">
      <c r="A7" s="6">
        <v>5</v>
      </c>
      <c r="B7" s="14" t="s">
        <v>31</v>
      </c>
      <c r="C7" s="8" t="s">
        <v>29</v>
      </c>
      <c r="D7" s="15">
        <v>1</v>
      </c>
      <c r="E7" s="16"/>
      <c r="F7" s="11"/>
      <c r="G7" s="11"/>
      <c r="H7" s="11"/>
      <c r="I7" s="11"/>
      <c r="J7" s="12"/>
    </row>
    <row r="8" spans="1:10" s="13" customFormat="1" ht="38.25" customHeight="1">
      <c r="A8" s="6">
        <v>6</v>
      </c>
      <c r="B8" s="14" t="s">
        <v>32</v>
      </c>
      <c r="C8" s="8" t="s">
        <v>29</v>
      </c>
      <c r="D8" s="15">
        <v>1</v>
      </c>
      <c r="E8" s="16"/>
      <c r="F8" s="11"/>
      <c r="G8" s="11"/>
      <c r="H8" s="11"/>
      <c r="I8" s="11"/>
      <c r="J8" s="12"/>
    </row>
    <row r="9" spans="1:10" s="13" customFormat="1" ht="38.25" customHeight="1">
      <c r="A9" s="6">
        <v>7</v>
      </c>
      <c r="B9" s="14" t="s">
        <v>33</v>
      </c>
      <c r="C9" s="8" t="s">
        <v>29</v>
      </c>
      <c r="D9" s="15">
        <v>20</v>
      </c>
      <c r="E9" s="16"/>
      <c r="F9" s="11"/>
      <c r="G9" s="11"/>
      <c r="H9" s="11"/>
      <c r="I9" s="11"/>
      <c r="J9" s="12"/>
    </row>
    <row r="10" spans="1:10" s="13" customFormat="1" ht="38.25" customHeight="1">
      <c r="A10" s="6">
        <v>8</v>
      </c>
      <c r="B10" s="14" t="s">
        <v>34</v>
      </c>
      <c r="C10" s="8" t="s">
        <v>29</v>
      </c>
      <c r="D10" s="15">
        <v>1</v>
      </c>
      <c r="E10" s="16"/>
      <c r="F10" s="11"/>
      <c r="G10" s="11"/>
      <c r="H10" s="11"/>
      <c r="I10" s="11"/>
      <c r="J10" s="12"/>
    </row>
    <row r="11" spans="1:9" ht="28.5" customHeight="1">
      <c r="A11" s="17"/>
      <c r="B11" s="17"/>
      <c r="C11" s="17"/>
      <c r="D11" s="18"/>
      <c r="E11" s="19"/>
      <c r="F11" s="20" t="s">
        <v>12</v>
      </c>
      <c r="G11" s="21">
        <f>SUM(G3:G10)</f>
        <v>0</v>
      </c>
      <c r="H11" s="21"/>
      <c r="I11" s="21">
        <f>SUM(I3:I10)</f>
        <v>0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3.57421875" style="1" customWidth="1"/>
    <col min="2" max="2" width="41.8515625" style="63" customWidth="1"/>
    <col min="3" max="3" width="5.00390625" style="1" customWidth="1"/>
    <col min="4" max="4" width="7.421875" style="1" customWidth="1"/>
    <col min="5" max="6" width="9.140625" style="1" customWidth="1"/>
    <col min="7" max="8" width="12.7109375" style="1" customWidth="1"/>
    <col min="9" max="9" width="11.421875" style="1" customWidth="1"/>
    <col min="10" max="16384" width="9.140625" style="1" customWidth="1"/>
  </cols>
  <sheetData>
    <row r="1" ht="14.25" customHeight="1">
      <c r="B1" s="63" t="s">
        <v>35</v>
      </c>
    </row>
    <row r="2" spans="1:9" s="68" customFormat="1" ht="33" customHeight="1">
      <c r="A2" s="64" t="s">
        <v>23</v>
      </c>
      <c r="B2" s="65" t="s">
        <v>2</v>
      </c>
      <c r="C2" s="64" t="s">
        <v>24</v>
      </c>
      <c r="D2" s="66" t="s">
        <v>15</v>
      </c>
      <c r="E2" s="66" t="s">
        <v>5</v>
      </c>
      <c r="F2" s="67" t="s">
        <v>6</v>
      </c>
      <c r="G2" s="67" t="s">
        <v>7</v>
      </c>
      <c r="H2" s="74" t="s">
        <v>150</v>
      </c>
      <c r="I2" s="67" t="s">
        <v>8</v>
      </c>
    </row>
    <row r="3" spans="1:9" ht="63" customHeight="1">
      <c r="A3" s="2">
        <v>1</v>
      </c>
      <c r="B3" s="63" t="s">
        <v>36</v>
      </c>
      <c r="C3" s="69" t="s">
        <v>26</v>
      </c>
      <c r="D3" s="69">
        <v>100</v>
      </c>
      <c r="E3" s="70"/>
      <c r="F3" s="71"/>
      <c r="G3" s="71"/>
      <c r="H3" s="71"/>
      <c r="I3" s="71"/>
    </row>
    <row r="4" spans="1:9" ht="12.75">
      <c r="A4" s="17"/>
      <c r="B4" s="72"/>
      <c r="C4" s="17"/>
      <c r="D4" s="18"/>
      <c r="E4" s="19"/>
      <c r="F4" s="20" t="s">
        <v>12</v>
      </c>
      <c r="G4" s="21">
        <f>SUM(G3:G3)</f>
        <v>0</v>
      </c>
      <c r="H4" s="21"/>
      <c r="I4" s="21">
        <f>SUM(I3:I3)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3.7109375" style="1" customWidth="1"/>
    <col min="2" max="2" width="35.57421875" style="1" customWidth="1"/>
    <col min="3" max="6" width="9.140625" style="1" customWidth="1"/>
    <col min="7" max="9" width="11.140625" style="1" customWidth="1"/>
    <col min="10" max="16384" width="9.140625" style="1" customWidth="1"/>
  </cols>
  <sheetData>
    <row r="1" ht="27" customHeight="1">
      <c r="B1" s="1" t="s">
        <v>37</v>
      </c>
    </row>
    <row r="2" spans="1:9" s="68" customFormat="1" ht="39" customHeight="1">
      <c r="A2" s="64" t="s">
        <v>23</v>
      </c>
      <c r="B2" s="66" t="s">
        <v>2</v>
      </c>
      <c r="C2" s="64" t="s">
        <v>24</v>
      </c>
      <c r="D2" s="66" t="s">
        <v>15</v>
      </c>
      <c r="E2" s="66" t="s">
        <v>5</v>
      </c>
      <c r="F2" s="67" t="s">
        <v>6</v>
      </c>
      <c r="G2" s="67" t="s">
        <v>7</v>
      </c>
      <c r="H2" s="74" t="s">
        <v>150</v>
      </c>
      <c r="I2" s="67" t="s">
        <v>8</v>
      </c>
    </row>
    <row r="3" spans="1:9" s="13" customFormat="1" ht="48.75" customHeight="1">
      <c r="A3" s="6">
        <v>1</v>
      </c>
      <c r="B3" s="14" t="s">
        <v>38</v>
      </c>
      <c r="C3" s="8" t="s">
        <v>39</v>
      </c>
      <c r="D3" s="14">
        <v>10</v>
      </c>
      <c r="E3" s="75"/>
      <c r="F3" s="11"/>
      <c r="G3" s="11"/>
      <c r="H3" s="11"/>
      <c r="I3" s="11"/>
    </row>
    <row r="4" spans="1:9" s="13" customFormat="1" ht="66.75" customHeight="1">
      <c r="A4" s="6">
        <v>2</v>
      </c>
      <c r="B4" s="14" t="s">
        <v>151</v>
      </c>
      <c r="C4" s="8" t="s">
        <v>26</v>
      </c>
      <c r="D4" s="14">
        <v>100</v>
      </c>
      <c r="E4" s="75"/>
      <c r="F4" s="11"/>
      <c r="G4" s="11"/>
      <c r="H4" s="11"/>
      <c r="I4" s="11"/>
    </row>
    <row r="5" spans="1:9" ht="12.75">
      <c r="A5" s="17"/>
      <c r="B5" s="17"/>
      <c r="C5" s="17"/>
      <c r="D5" s="18"/>
      <c r="E5" s="19"/>
      <c r="F5" s="20" t="s">
        <v>12</v>
      </c>
      <c r="G5" s="21">
        <f>SUM(G3:G4)</f>
        <v>0</v>
      </c>
      <c r="H5" s="21"/>
      <c r="I5" s="21">
        <f>SUM(I3:I4)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3.7109375" style="1" customWidth="1"/>
    <col min="2" max="2" width="37.00390625" style="1" customWidth="1"/>
    <col min="3" max="3" width="9.140625" style="1" customWidth="1"/>
    <col min="4" max="4" width="7.57421875" style="1" customWidth="1"/>
    <col min="5" max="6" width="9.140625" style="1" customWidth="1"/>
    <col min="7" max="8" width="11.00390625" style="1" customWidth="1"/>
    <col min="9" max="9" width="11.57421875" style="1" customWidth="1"/>
    <col min="10" max="16384" width="9.140625" style="1" customWidth="1"/>
  </cols>
  <sheetData>
    <row r="1" ht="18.75" customHeight="1">
      <c r="B1" s="1" t="s">
        <v>40</v>
      </c>
    </row>
    <row r="2" spans="1:9" s="68" customFormat="1" ht="30" customHeight="1">
      <c r="A2" s="64" t="s">
        <v>23</v>
      </c>
      <c r="B2" s="66" t="s">
        <v>2</v>
      </c>
      <c r="C2" s="64" t="s">
        <v>24</v>
      </c>
      <c r="D2" s="66" t="s">
        <v>15</v>
      </c>
      <c r="E2" s="66" t="s">
        <v>5</v>
      </c>
      <c r="F2" s="67" t="s">
        <v>6</v>
      </c>
      <c r="G2" s="67" t="s">
        <v>7</v>
      </c>
      <c r="H2" s="74" t="s">
        <v>150</v>
      </c>
      <c r="I2" s="67" t="s">
        <v>8</v>
      </c>
    </row>
    <row r="3" spans="1:9" s="145" customFormat="1" ht="30" customHeight="1">
      <c r="A3" s="173">
        <v>1</v>
      </c>
      <c r="B3" s="166" t="s">
        <v>41</v>
      </c>
      <c r="C3" s="174" t="s">
        <v>26</v>
      </c>
      <c r="D3" s="166">
        <v>50</v>
      </c>
      <c r="E3" s="175"/>
      <c r="F3" s="176"/>
      <c r="G3" s="176"/>
      <c r="H3" s="176"/>
      <c r="I3" s="176"/>
    </row>
    <row r="4" spans="1:9" s="145" customFormat="1" ht="36.75" customHeight="1">
      <c r="A4" s="173">
        <v>2</v>
      </c>
      <c r="B4" s="166" t="s">
        <v>42</v>
      </c>
      <c r="C4" s="174" t="s">
        <v>26</v>
      </c>
      <c r="D4" s="166">
        <v>20</v>
      </c>
      <c r="E4" s="175"/>
      <c r="F4" s="176"/>
      <c r="G4" s="176"/>
      <c r="H4" s="176"/>
      <c r="I4" s="176"/>
    </row>
    <row r="5" spans="1:9" s="145" customFormat="1" ht="43.5" customHeight="1">
      <c r="A5" s="173">
        <v>3</v>
      </c>
      <c r="B5" s="166" t="s">
        <v>43</v>
      </c>
      <c r="C5" s="174" t="s">
        <v>26</v>
      </c>
      <c r="D5" s="166">
        <v>50</v>
      </c>
      <c r="E5" s="175"/>
      <c r="F5" s="176"/>
      <c r="G5" s="176"/>
      <c r="H5" s="176"/>
      <c r="I5" s="176"/>
    </row>
    <row r="6" spans="1:9" s="145" customFormat="1" ht="32.25" customHeight="1">
      <c r="A6" s="173">
        <v>4</v>
      </c>
      <c r="B6" s="166" t="s">
        <v>44</v>
      </c>
      <c r="C6" s="174" t="s">
        <v>26</v>
      </c>
      <c r="D6" s="166">
        <v>5</v>
      </c>
      <c r="E6" s="175"/>
      <c r="F6" s="176"/>
      <c r="G6" s="176"/>
      <c r="H6" s="176"/>
      <c r="I6" s="176"/>
    </row>
    <row r="7" spans="1:9" s="5" customFormat="1" ht="32.25" customHeight="1">
      <c r="A7" s="2">
        <v>6</v>
      </c>
      <c r="B7" s="166" t="s">
        <v>45</v>
      </c>
      <c r="C7" s="174" t="s">
        <v>26</v>
      </c>
      <c r="D7" s="166">
        <v>30</v>
      </c>
      <c r="E7" s="175"/>
      <c r="F7" s="176"/>
      <c r="G7" s="176"/>
      <c r="H7" s="176"/>
      <c r="I7" s="176"/>
    </row>
    <row r="8" spans="1:9" ht="12.75">
      <c r="A8" s="17"/>
      <c r="B8" s="17"/>
      <c r="C8" s="17"/>
      <c r="D8" s="18"/>
      <c r="E8" s="19"/>
      <c r="F8" s="20" t="s">
        <v>12</v>
      </c>
      <c r="G8" s="21">
        <f>SUM(G3:G7)</f>
        <v>0</v>
      </c>
      <c r="H8" s="21"/>
      <c r="I8" s="21">
        <f>SUM(I3:I7)</f>
        <v>0</v>
      </c>
    </row>
    <row r="10" ht="12.75">
      <c r="B10" s="177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4.140625" style="1" customWidth="1"/>
    <col min="2" max="2" width="34.57421875" style="1" customWidth="1"/>
    <col min="3" max="4" width="9.140625" style="1" customWidth="1"/>
    <col min="5" max="5" width="12.00390625" style="1" customWidth="1"/>
    <col min="6" max="8" width="11.7109375" style="1" customWidth="1"/>
    <col min="9" max="9" width="11.421875" style="1" customWidth="1"/>
    <col min="10" max="16384" width="9.140625" style="1" customWidth="1"/>
  </cols>
  <sheetData>
    <row r="1" ht="22.5" customHeight="1">
      <c r="B1" s="1" t="s">
        <v>47</v>
      </c>
    </row>
    <row r="2" spans="1:9" s="68" customFormat="1" ht="24">
      <c r="A2" s="64" t="s">
        <v>23</v>
      </c>
      <c r="B2" s="66" t="s">
        <v>2</v>
      </c>
      <c r="C2" s="64" t="s">
        <v>24</v>
      </c>
      <c r="D2" s="66" t="s">
        <v>15</v>
      </c>
      <c r="E2" s="66" t="s">
        <v>5</v>
      </c>
      <c r="F2" s="67" t="s">
        <v>6</v>
      </c>
      <c r="G2" s="67" t="s">
        <v>7</v>
      </c>
      <c r="H2" s="74" t="s">
        <v>150</v>
      </c>
      <c r="I2" s="67" t="s">
        <v>8</v>
      </c>
    </row>
    <row r="3" spans="1:9" s="13" customFormat="1" ht="45" customHeight="1">
      <c r="A3" s="6">
        <v>1</v>
      </c>
      <c r="B3" s="14" t="s">
        <v>48</v>
      </c>
      <c r="C3" s="8" t="s">
        <v>26</v>
      </c>
      <c r="D3" s="8">
        <v>50</v>
      </c>
      <c r="E3" s="106"/>
      <c r="F3" s="172"/>
      <c r="G3" s="172"/>
      <c r="H3" s="172"/>
      <c r="I3" s="172"/>
    </row>
    <row r="4" spans="1:9" s="13" customFormat="1" ht="67.5" customHeight="1">
      <c r="A4" s="6">
        <v>2</v>
      </c>
      <c r="B4" s="14" t="s">
        <v>49</v>
      </c>
      <c r="C4" s="8" t="s">
        <v>26</v>
      </c>
      <c r="D4" s="8">
        <v>250</v>
      </c>
      <c r="E4" s="106"/>
      <c r="F4" s="172"/>
      <c r="G4" s="172"/>
      <c r="H4" s="172"/>
      <c r="I4" s="172"/>
    </row>
    <row r="5" spans="1:9" ht="12.75">
      <c r="A5" s="17"/>
      <c r="B5" s="17"/>
      <c r="C5" s="17"/>
      <c r="D5" s="18"/>
      <c r="E5" s="19"/>
      <c r="F5" s="20" t="s">
        <v>12</v>
      </c>
      <c r="G5" s="21">
        <f>SUM(G3:G4)</f>
        <v>0</v>
      </c>
      <c r="H5" s="21"/>
      <c r="I5" s="21">
        <f>SUM(I3:I4)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M6" sqref="M6"/>
    </sheetView>
  </sheetViews>
  <sheetFormatPr defaultColWidth="9.140625" defaultRowHeight="12.75"/>
  <cols>
    <col min="1" max="1" width="3.7109375" style="1" customWidth="1"/>
    <col min="2" max="2" width="43.28125" style="1" customWidth="1"/>
    <col min="3" max="5" width="9.140625" style="1" customWidth="1"/>
    <col min="6" max="6" width="10.140625" style="1" customWidth="1"/>
    <col min="7" max="8" width="11.28125" style="1" customWidth="1"/>
    <col min="9" max="9" width="11.00390625" style="1" customWidth="1"/>
    <col min="10" max="16384" width="9.140625" style="1" customWidth="1"/>
  </cols>
  <sheetData>
    <row r="1" ht="23.25" customHeight="1">
      <c r="B1" s="1" t="s">
        <v>50</v>
      </c>
    </row>
    <row r="2" spans="1:9" ht="41.25" customHeight="1">
      <c r="A2" s="168" t="s">
        <v>23</v>
      </c>
      <c r="B2" s="169" t="s">
        <v>2</v>
      </c>
      <c r="C2" s="168" t="s">
        <v>24</v>
      </c>
      <c r="D2" s="169" t="s">
        <v>15</v>
      </c>
      <c r="E2" s="169" t="s">
        <v>5</v>
      </c>
      <c r="F2" s="170" t="s">
        <v>6</v>
      </c>
      <c r="G2" s="170" t="s">
        <v>7</v>
      </c>
      <c r="H2" s="171" t="s">
        <v>150</v>
      </c>
      <c r="I2" s="170" t="s">
        <v>8</v>
      </c>
    </row>
    <row r="3" spans="1:9" s="13" customFormat="1" ht="27" customHeight="1">
      <c r="A3" s="6">
        <v>1</v>
      </c>
      <c r="B3" s="14" t="s">
        <v>51</v>
      </c>
      <c r="C3" s="15" t="s">
        <v>52</v>
      </c>
      <c r="D3" s="15">
        <v>2</v>
      </c>
      <c r="E3" s="16"/>
      <c r="F3" s="11"/>
      <c r="G3" s="11"/>
      <c r="H3" s="11"/>
      <c r="I3" s="11"/>
    </row>
    <row r="4" spans="1:9" s="13" customFormat="1" ht="34.5" customHeight="1">
      <c r="A4" s="6">
        <v>2</v>
      </c>
      <c r="B4" s="14" t="s">
        <v>53</v>
      </c>
      <c r="C4" s="15" t="s">
        <v>10</v>
      </c>
      <c r="D4" s="15">
        <v>50</v>
      </c>
      <c r="E4" s="16"/>
      <c r="F4" s="11"/>
      <c r="G4" s="11"/>
      <c r="H4" s="11"/>
      <c r="I4" s="11"/>
    </row>
    <row r="5" spans="1:9" s="13" customFormat="1" ht="27" customHeight="1">
      <c r="A5" s="6">
        <v>3</v>
      </c>
      <c r="B5" s="14" t="s">
        <v>54</v>
      </c>
      <c r="C5" s="15" t="s">
        <v>10</v>
      </c>
      <c r="D5" s="15">
        <v>100</v>
      </c>
      <c r="E5" s="16"/>
      <c r="F5" s="11"/>
      <c r="G5" s="11"/>
      <c r="H5" s="11"/>
      <c r="I5" s="11"/>
    </row>
    <row r="6" spans="1:9" s="13" customFormat="1" ht="31.5" customHeight="1">
      <c r="A6" s="6">
        <v>4</v>
      </c>
      <c r="B6" s="14" t="s">
        <v>55</v>
      </c>
      <c r="C6" s="15" t="s">
        <v>10</v>
      </c>
      <c r="D6" s="15">
        <v>30</v>
      </c>
      <c r="E6" s="16"/>
      <c r="F6" s="11"/>
      <c r="G6" s="11"/>
      <c r="H6" s="11"/>
      <c r="I6" s="11"/>
    </row>
    <row r="7" spans="1:9" s="13" customFormat="1" ht="32.25" customHeight="1">
      <c r="A7" s="6">
        <v>5</v>
      </c>
      <c r="B7" s="14" t="s">
        <v>56</v>
      </c>
      <c r="C7" s="15" t="s">
        <v>57</v>
      </c>
      <c r="D7" s="15">
        <v>10</v>
      </c>
      <c r="E7" s="16"/>
      <c r="F7" s="11"/>
      <c r="G7" s="11"/>
      <c r="H7" s="11"/>
      <c r="I7" s="11"/>
    </row>
    <row r="8" spans="1:9" s="13" customFormat="1" ht="36.75" customHeight="1">
      <c r="A8" s="6">
        <v>6</v>
      </c>
      <c r="B8" s="14" t="s">
        <v>58</v>
      </c>
      <c r="C8" s="15" t="s">
        <v>59</v>
      </c>
      <c r="D8" s="15">
        <v>10</v>
      </c>
      <c r="E8" s="16"/>
      <c r="F8" s="11"/>
      <c r="G8" s="11"/>
      <c r="H8" s="11"/>
      <c r="I8" s="11"/>
    </row>
    <row r="9" spans="1:9" s="13" customFormat="1" ht="37.5" customHeight="1">
      <c r="A9" s="6">
        <v>7</v>
      </c>
      <c r="B9" s="14" t="s">
        <v>60</v>
      </c>
      <c r="C9" s="15" t="s">
        <v>10</v>
      </c>
      <c r="D9" s="15">
        <v>30</v>
      </c>
      <c r="E9" s="16"/>
      <c r="F9" s="11"/>
      <c r="G9" s="11"/>
      <c r="H9" s="11"/>
      <c r="I9" s="11"/>
    </row>
    <row r="10" spans="1:9" ht="12.75">
      <c r="A10" s="17"/>
      <c r="B10" s="17"/>
      <c r="C10" s="17"/>
      <c r="D10" s="18"/>
      <c r="E10" s="19"/>
      <c r="F10" s="20" t="s">
        <v>12</v>
      </c>
      <c r="G10" s="21">
        <f>SUM(G3:G9)</f>
        <v>0</v>
      </c>
      <c r="H10" s="21"/>
      <c r="I10" s="21">
        <f>SUM(I3:I9)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4.00390625" style="1" customWidth="1"/>
    <col min="2" max="2" width="32.57421875" style="1" customWidth="1"/>
    <col min="3" max="3" width="4.8515625" style="1" customWidth="1"/>
    <col min="4" max="4" width="7.00390625" style="1" customWidth="1"/>
    <col min="5" max="5" width="13.00390625" style="1" customWidth="1"/>
    <col min="6" max="6" width="13.140625" style="1" customWidth="1"/>
    <col min="7" max="8" width="12.421875" style="1" customWidth="1"/>
    <col min="9" max="9" width="13.00390625" style="1" customWidth="1"/>
    <col min="10" max="16384" width="9.140625" style="1" customWidth="1"/>
  </cols>
  <sheetData>
    <row r="1" ht="24.75" customHeight="1">
      <c r="B1" s="1" t="s">
        <v>61</v>
      </c>
    </row>
    <row r="2" spans="1:9" s="5" customFormat="1" ht="21" customHeight="1">
      <c r="A2" s="162" t="s">
        <v>23</v>
      </c>
      <c r="B2" s="163" t="s">
        <v>2</v>
      </c>
      <c r="C2" s="162" t="s">
        <v>24</v>
      </c>
      <c r="D2" s="163" t="s">
        <v>15</v>
      </c>
      <c r="E2" s="163" t="s">
        <v>5</v>
      </c>
      <c r="F2" s="164" t="s">
        <v>6</v>
      </c>
      <c r="G2" s="164" t="s">
        <v>7</v>
      </c>
      <c r="H2" s="165" t="s">
        <v>150</v>
      </c>
      <c r="I2" s="164" t="s">
        <v>8</v>
      </c>
    </row>
    <row r="3" spans="1:9" s="5" customFormat="1" ht="51.75" customHeight="1">
      <c r="A3" s="2">
        <v>1</v>
      </c>
      <c r="B3" s="166" t="s">
        <v>62</v>
      </c>
      <c r="C3" s="166" t="s">
        <v>10</v>
      </c>
      <c r="D3" s="166">
        <v>20</v>
      </c>
      <c r="E3" s="166"/>
      <c r="F3" s="167"/>
      <c r="G3" s="167"/>
      <c r="H3" s="167"/>
      <c r="I3" s="167"/>
    </row>
    <row r="4" spans="1:9" ht="12.75">
      <c r="A4" s="17"/>
      <c r="B4" s="17"/>
      <c r="C4" s="17"/>
      <c r="D4" s="18"/>
      <c r="E4" s="19"/>
      <c r="F4" s="20" t="s">
        <v>12</v>
      </c>
      <c r="G4" s="73">
        <f>SUM(G3:G3)</f>
        <v>0</v>
      </c>
      <c r="H4" s="73"/>
      <c r="I4" s="73">
        <f>SUM(I3:I3)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2018-06-18T06:27:19Z</cp:lastPrinted>
  <dcterms:created xsi:type="dcterms:W3CDTF">2018-05-25T09:36:44Z</dcterms:created>
  <dcterms:modified xsi:type="dcterms:W3CDTF">2018-06-22T09:14:21Z</dcterms:modified>
  <cp:category/>
  <cp:version/>
  <cp:contentType/>
  <cp:contentStatus/>
</cp:coreProperties>
</file>