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1'!$A$1:$J$10</definedName>
    <definedName name="_xlnm.Print_Area" localSheetId="1">'Pakiet 2'!#REF!</definedName>
  </definedNames>
  <calcPr fullCalcOnLoad="1"/>
</workbook>
</file>

<file path=xl/sharedStrings.xml><?xml version="1.0" encoding="utf-8"?>
<sst xmlns="http://schemas.openxmlformats.org/spreadsheetml/2006/main" count="80" uniqueCount="53">
  <si>
    <t>Lp.</t>
  </si>
  <si>
    <t>Wyszczególnienie elementów dostawy</t>
  </si>
  <si>
    <t>Vat %</t>
  </si>
  <si>
    <t>1.</t>
  </si>
  <si>
    <t>2.</t>
  </si>
  <si>
    <t>szt.</t>
  </si>
  <si>
    <t>3.</t>
  </si>
  <si>
    <t>4.</t>
  </si>
  <si>
    <t>5.</t>
  </si>
  <si>
    <t>6.</t>
  </si>
  <si>
    <t>7.</t>
  </si>
  <si>
    <t>j.m.</t>
  </si>
  <si>
    <t>szt.
1 litrowe</t>
  </si>
  <si>
    <t>szt.
2 litrowe</t>
  </si>
  <si>
    <t>Nazwa handlowa/ producent</t>
  </si>
  <si>
    <t>szt.
750 ML</t>
  </si>
  <si>
    <t>Pakiet nr 1 - dostawa środków czystości do mycia ręcznego</t>
  </si>
  <si>
    <t>Lp</t>
  </si>
  <si>
    <t xml:space="preserve">Nazwa produktu </t>
  </si>
  <si>
    <t>Ilość</t>
  </si>
  <si>
    <t>Cena netto</t>
  </si>
  <si>
    <t>Cena brutto</t>
  </si>
  <si>
    <t>Wartość netto</t>
  </si>
  <si>
    <t>Wartość brutto</t>
  </si>
  <si>
    <t>Pakiet nr 3</t>
  </si>
  <si>
    <t>ilość</t>
  </si>
  <si>
    <t>Worki foliowe 30x40cm, przezroczyste
typ LDPE gr. folii : 0,02 mm</t>
  </si>
  <si>
    <t>Worki foliowe 50x60cm, przezroczyste
typ LDPE gr. folii : 0,03 mm</t>
  </si>
  <si>
    <t>Worki foliowe 60x90cm, przezroczyste
typ LDPE gr. folii : 0,03 mm</t>
  </si>
  <si>
    <t>Worki foliowe 90x120cm, przezroczyste
typ LDPE gr. folii : 0,05 mm</t>
  </si>
  <si>
    <t>Worki foliowe ochronne na materace 240x150cm, przezroczyste typ LDPE gr. folii : 0,05 mm</t>
  </si>
  <si>
    <t>Zamknięcia do worków jednorazowe , długie
1 opakowanie = 100szt.</t>
  </si>
  <si>
    <t>op.</t>
  </si>
  <si>
    <t>RAZEM</t>
  </si>
  <si>
    <t>Pakiet nr 2</t>
  </si>
  <si>
    <t>UWAGA !</t>
  </si>
  <si>
    <t>WYKONAWCA ZOBOWIĄZUJE SIĘ DO DOSTARCZENIA PRZEDMIOTU DOSTAWY DO STACJI DIALIZ DLA DOROSŁYCH LUB DO DZIAŁU STERYLIZACJI ( DO WYBORU PRZEZ ZAMAWIAJĄCEGO)</t>
  </si>
  <si>
    <t xml:space="preserve">wartość  brutto </t>
  </si>
  <si>
    <t xml:space="preserve">Środek do manualnego mycia powierzchni sanitarnych:
- do codziennego zastosowania,
- usuwający silne zabrudzenia,
- mający zdolność usuwania: kamienia, osadu 
  z moczu i mydła,
- właściwościach emulsyfikujących tłuszcz i brud,
- trwałym owocowym zapachu,
- pozostawiający wrażenie świeżości i czystości,
- produkt na bazie dwóch kwasów: kwasu 
  amidosulfonowego i kwasu mlekowego,
- stosowany w stężeniach: od 0,5% do 1%
- ph - 0,5 do 1,45,
- opakowanie 1 litrowe z podziałką umożliwiającą 
  dozowanie lub 5 litrowe z podziałką,
Wymagania:
karta charakterystyki produktu 
</t>
  </si>
  <si>
    <t xml:space="preserve">Środek do manualnego mycia podłóg:
- bez spłukiwania,
- o maksymalnych właściwościach zwilżających,
- do stosowania z użyciem mopa,
- nadający połysk,
- pozostawiający na powierchni warstwę,
  ochronną,
- zawiera rozpuszczalne w wodzie polimery,
- na bazie: niejonowych związków powierzchniowo,
  czynnych i alkoholu izopropylowego,
- stosowany w stężeniach od 0,25% do 0,5%,
- ph od 7 do 9.5,
- produkt spełnia wymagania normy DIN 18032,
- opakowanie: 1 litrowe z podziałką umożliwiającą 
  dozowanie lub 5 litrowe z podziałką
Wymagania:
karta charakterystyki  produktu </t>
  </si>
  <si>
    <t>Środek do manualnego mycia powierzchni szklanych,
marmurowych, emaliowanych oraz plastikowych:
- skoncentrowany i niskopieniący,
- o silnych właściwościach zwilżających,
- pozostawiający długotrwały świeży zapach,
- w swoim składzie zawierający: alkohol 
  izopropylowy oraz alkilosulfobursztynian,
- stosowany w stężeniach od 0,25% do 1%,
- ph od 6,0 do 10
- gęstość względna 0,986 do 0,992 g/cm³,
- opakowanie: 1 litrowe z podziałką umożliwiającą 
  dozowanie, 5 litrowe,
- kolor: niebieski
Wymagania: 
karta charakterystyki produktu</t>
  </si>
  <si>
    <t xml:space="preserve">Zagęszczony płyn czyszcząco dezynfekujący na bazie podchlorynu sodu do armatury 
- w postaci przeźroczystej cieczy,
- skuteczny wobec zanieczyszczeń organicznych,
- o przedłużonym spectrum działania,
- działający na bakterie, wirusy i grzyby,
- posiadający właściwości wybielające, odkamieniające,
  świeży zapach,
- czas działania do 15 minut,
- stosowany bezpośrednio na powierzchnie, jaki 
  w rozcieńczeniu, nadający się do mycia i dezynfekcji
  urządzeń i powierzchni szpitalnych,
- ph (koncentrat w 20ºC ) - ok. 13,0 
- pojemność - 2 litrowe z podzaiałką umożliwiającą
  dozowanie
Wymagania:
karta charakterystyki produktu </t>
  </si>
  <si>
    <t xml:space="preserve">Praparat do usuwania pleśni 
Skład chloran sodu 3-10%, tlenek mirystnianu 
dimetyloaminy 1-3%, wodorotlenek sodu 0,1 - 1%
ph do 12, gęstość: 1,05g/cm³.
Opakowanie: 750 ml z aplikatorem 
Wymagania:
karta charakterystyki produktu
</t>
  </si>
  <si>
    <t>Środek myjąco-konserwujący na bazie polimerów, przeznaczony do mycia i pielęgnacji podłóg zabezpieczonych dyspersją polimerową. Dzięki zawartości polimerów pozostawia na powierzchni cienką warstwę ochronną, o jedwabistym połysku. Po każdym użyciu wzmacnia powierchnię zaaplikowanej powłoki polimerowej . Skutecznie usuwa brud pozostawiając połysk i przyjemny zapach.
Posiada właściwości antypoślizgowe, ph - 8 - 8,4,
roztwór : od 0,2 % - 2 %,
Wymagania :
karta charakterystyki produktu</t>
  </si>
  <si>
    <t>Preparat do bieżącego mycia powłk polimerowych, przeznaczony do codziennego mycia podłóg czyszczonych środkami, a także zabezpieczonych innymi powłokami polimerowymi, do zastosowania manualnego i automatycznego, nie pozostawiający śladów i smug,
slabo pieniący, o właściwościach odtłuszczuających, rozpuszczalny w wodzie,
o przyjemnym zapachu, stosowany w stężeniach : od 1 % do 2 %, produkt zawierający kationowe i niejonowe związki powierzchniowo czynne, środki konserwujące, barwniki, substancje zapachowe - 1 litr,
Wymagania : karta charakterystyki produktu.</t>
  </si>
  <si>
    <t xml:space="preserve">Ilość </t>
  </si>
  <si>
    <t>cena netto</t>
  </si>
  <si>
    <t>cena brutto</t>
  </si>
  <si>
    <t>Sól tabletkowana (chlorek sodu  - min 99,5%)  -  do regeneracji jonitu – okrągłe tabletki o wymiarach  2,5x0,78 cm, z dolną i górną powierzchnią wypukłą cylindrycznie (soczewkowo) , barwy białej , bez zapachu o słonym smaku, bez oznak szlamowania podczas rozpuszczania w wodzie, rozpuszczają się równomiernie, bez rozpadu na pojedyncze kryształy. tabletki solne produkowane z soli warzonej o zawartości antyzbrylacza poniżej 3 mg/kg.
Produkt nie powinien zawierać:
•organizmów modyfikowanych genetycznie
•składników pochodzenia zwierzęcego
•substancji wywołujących alergię
•w produkcji nie powinno się stosować promieniowania jonizującego. Termin ważności – 2 lata od daty produkcji, przynajmniej 1 rok od daty dostawy.
Opakowania: pakowane w workach polietylenowych po 25 kg
FIRMY CIECH LUB JEJ RÓWNOWAŻNA
Wymagania pod względem parametrów fizyko-chemicznych mają być zgodne z PN-EN 973:2009 Chemikalia
do uzdatniania wody przeznaczonej do spożycia – Chlorek sodu do regeneracji jonit</t>
  </si>
  <si>
    <t xml:space="preserve">
VAT</t>
  </si>
  <si>
    <r>
      <t>UWAGA !</t>
    </r>
    <r>
      <rPr>
        <sz val="10"/>
        <rFont val="Calibri"/>
        <family val="2"/>
      </rPr>
      <t xml:space="preserve">
1. Poz. 1, 2, 3,4,5,6,7 - folia wielowarstwowa, podwójnie zgrzewana
2. Poz.1-14 - wymagany jest atest Centralnego Ośrodka Badawczo - Rozwojowego Opakowań, że worki nie posiadają w składzie chlorku winylu i mogą być spalane
3. poz.15 - podlegają spalaniu</t>
    </r>
  </si>
  <si>
    <t xml:space="preserve">Wartość netto </t>
  </si>
  <si>
    <t>razem: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</si>
</sst>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2" fontId="21" fillId="9" borderId="10" xfId="0" applyNumberFormat="1" applyFont="1" applyFill="1" applyBorder="1" applyAlignment="1">
      <alignment horizontal="center" vertical="center" wrapText="1"/>
    </xf>
    <xf numFmtId="0" fontId="21" fillId="9" borderId="10" xfId="0" applyNumberFormat="1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3" fillId="9" borderId="10" xfId="0" applyNumberFormat="1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2" fontId="23" fillId="9" borderId="10" xfId="0" applyNumberFormat="1" applyFont="1" applyFill="1" applyBorder="1" applyAlignment="1">
      <alignment horizontal="center" vertical="center" wrapText="1"/>
    </xf>
    <xf numFmtId="4" fontId="23" fillId="9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2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3" fillId="0" borderId="12" xfId="0" applyFont="1" applyBorder="1" applyAlignment="1">
      <alignment horizontal="left"/>
    </xf>
    <xf numFmtId="0" fontId="23" fillId="0" borderId="0" xfId="0" applyFont="1" applyAlignment="1">
      <alignment/>
    </xf>
    <xf numFmtId="0" fontId="23" fillId="9" borderId="10" xfId="0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3" fontId="23" fillId="9" borderId="10" xfId="0" applyNumberFormat="1" applyFont="1" applyFill="1" applyBorder="1" applyAlignment="1">
      <alignment horizontal="center" vertical="center" wrapText="1"/>
    </xf>
    <xf numFmtId="4" fontId="23" fillId="9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9" borderId="10" xfId="0" applyFont="1" applyFill="1" applyBorder="1" applyAlignment="1">
      <alignment/>
    </xf>
    <xf numFmtId="168" fontId="21" fillId="9" borderId="10" xfId="0" applyNumberFormat="1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="75" zoomScaleSheetLayoutView="75" zoomScalePageLayoutView="0" workbookViewId="0" topLeftCell="A7">
      <selection activeCell="I3" sqref="I3"/>
    </sheetView>
  </sheetViews>
  <sheetFormatPr defaultColWidth="9.140625" defaultRowHeight="12.75"/>
  <cols>
    <col min="1" max="1" width="6.140625" style="36" customWidth="1"/>
    <col min="2" max="2" width="47.00390625" style="29" customWidth="1"/>
    <col min="3" max="10" width="12.7109375" style="29" customWidth="1"/>
    <col min="11" max="16384" width="9.140625" style="29" customWidth="1"/>
  </cols>
  <sheetData>
    <row r="1" spans="1:9" ht="12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10" ht="36">
      <c r="A2" s="16" t="s">
        <v>0</v>
      </c>
      <c r="B2" s="15" t="s">
        <v>1</v>
      </c>
      <c r="C2" s="16" t="s">
        <v>11</v>
      </c>
      <c r="D2" s="16" t="s">
        <v>45</v>
      </c>
      <c r="E2" s="16" t="s">
        <v>46</v>
      </c>
      <c r="F2" s="16" t="s">
        <v>47</v>
      </c>
      <c r="G2" s="16" t="s">
        <v>51</v>
      </c>
      <c r="H2" s="16" t="s">
        <v>2</v>
      </c>
      <c r="I2" s="16" t="s">
        <v>37</v>
      </c>
      <c r="J2" s="16" t="s">
        <v>14</v>
      </c>
    </row>
    <row r="3" spans="1:10" ht="204">
      <c r="A3" s="30" t="s">
        <v>3</v>
      </c>
      <c r="B3" s="17" t="s">
        <v>38</v>
      </c>
      <c r="C3" s="5" t="s">
        <v>12</v>
      </c>
      <c r="D3" s="18">
        <v>800</v>
      </c>
      <c r="E3" s="21"/>
      <c r="F3" s="21"/>
      <c r="G3" s="31"/>
      <c r="H3" s="32"/>
      <c r="I3" s="31"/>
      <c r="J3" s="33"/>
    </row>
    <row r="4" spans="1:10" ht="204">
      <c r="A4" s="30" t="s">
        <v>4</v>
      </c>
      <c r="B4" s="17" t="s">
        <v>39</v>
      </c>
      <c r="C4" s="5" t="s">
        <v>12</v>
      </c>
      <c r="D4" s="18">
        <v>1000</v>
      </c>
      <c r="E4" s="21"/>
      <c r="F4" s="21"/>
      <c r="G4" s="31"/>
      <c r="H4" s="32"/>
      <c r="I4" s="31"/>
      <c r="J4" s="33"/>
    </row>
    <row r="5" spans="1:10" ht="180">
      <c r="A5" s="30" t="s">
        <v>6</v>
      </c>
      <c r="B5" s="17" t="s">
        <v>40</v>
      </c>
      <c r="C5" s="5" t="s">
        <v>12</v>
      </c>
      <c r="D5" s="18">
        <v>700</v>
      </c>
      <c r="E5" s="21"/>
      <c r="F5" s="21"/>
      <c r="G5" s="31"/>
      <c r="H5" s="32"/>
      <c r="I5" s="31"/>
      <c r="J5" s="33"/>
    </row>
    <row r="6" spans="1:10" ht="204">
      <c r="A6" s="30" t="s">
        <v>7</v>
      </c>
      <c r="B6" s="17" t="s">
        <v>41</v>
      </c>
      <c r="C6" s="5" t="s">
        <v>13</v>
      </c>
      <c r="D6" s="18">
        <v>800</v>
      </c>
      <c r="E6" s="21">
        <v>13.96</v>
      </c>
      <c r="F6" s="21">
        <f>E6*1.23</f>
        <v>17.1708</v>
      </c>
      <c r="G6" s="31">
        <f>E6*D6</f>
        <v>11168</v>
      </c>
      <c r="H6" s="32">
        <v>23</v>
      </c>
      <c r="I6" s="31">
        <f>G6*1.23</f>
        <v>13736.64</v>
      </c>
      <c r="J6" s="33"/>
    </row>
    <row r="7" spans="1:10" ht="96">
      <c r="A7" s="30" t="s">
        <v>8</v>
      </c>
      <c r="B7" s="17" t="s">
        <v>42</v>
      </c>
      <c r="C7" s="5" t="s">
        <v>15</v>
      </c>
      <c r="D7" s="18">
        <v>50</v>
      </c>
      <c r="E7" s="21"/>
      <c r="F7" s="21"/>
      <c r="G7" s="31"/>
      <c r="H7" s="32"/>
      <c r="I7" s="31"/>
      <c r="J7" s="33"/>
    </row>
    <row r="8" spans="1:10" ht="144">
      <c r="A8" s="30" t="s">
        <v>9</v>
      </c>
      <c r="B8" s="17" t="s">
        <v>43</v>
      </c>
      <c r="C8" s="5" t="s">
        <v>12</v>
      </c>
      <c r="D8" s="18">
        <v>10</v>
      </c>
      <c r="E8" s="21"/>
      <c r="F8" s="21"/>
      <c r="G8" s="31"/>
      <c r="H8" s="32"/>
      <c r="I8" s="31"/>
      <c r="J8" s="33"/>
    </row>
    <row r="9" spans="1:10" ht="144">
      <c r="A9" s="30" t="s">
        <v>10</v>
      </c>
      <c r="B9" s="17" t="s">
        <v>44</v>
      </c>
      <c r="C9" s="5" t="s">
        <v>5</v>
      </c>
      <c r="D9" s="18">
        <v>10</v>
      </c>
      <c r="E9" s="21"/>
      <c r="F9" s="21"/>
      <c r="G9" s="31"/>
      <c r="H9" s="32"/>
      <c r="I9" s="31"/>
      <c r="J9" s="33"/>
    </row>
    <row r="10" spans="1:10" ht="18" customHeight="1">
      <c r="A10" s="30"/>
      <c r="B10" s="15" t="s">
        <v>52</v>
      </c>
      <c r="C10" s="16"/>
      <c r="D10" s="34"/>
      <c r="E10" s="35"/>
      <c r="F10" s="35"/>
      <c r="G10" s="35"/>
      <c r="H10" s="30"/>
      <c r="I10" s="35"/>
      <c r="J10" s="30"/>
    </row>
  </sheetData>
  <sheetProtection/>
  <mergeCells count="1">
    <mergeCell ref="A1:I1"/>
  </mergeCells>
  <printOptions horizontalCentered="1"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50" zoomScaleSheetLayoutView="50" zoomScalePageLayoutView="0" workbookViewId="0" topLeftCell="A1">
      <selection activeCell="C21" sqref="C21"/>
    </sheetView>
  </sheetViews>
  <sheetFormatPr defaultColWidth="9.140625" defaultRowHeight="12.75"/>
  <cols>
    <col min="1" max="1" width="3.28125" style="1" customWidth="1"/>
    <col min="2" max="2" width="45.7109375" style="2" customWidth="1"/>
    <col min="3" max="4" width="12.7109375" style="2" customWidth="1"/>
    <col min="5" max="7" width="12.7109375" style="26" customWidth="1"/>
    <col min="8" max="8" width="12.7109375" style="27" customWidth="1"/>
    <col min="9" max="9" width="12.7109375" style="26" customWidth="1"/>
    <col min="10" max="10" width="12.7109375" style="2" customWidth="1"/>
    <col min="11" max="11" width="12.8515625" style="2" customWidth="1"/>
    <col min="12" max="16384" width="9.140625" style="2" customWidth="1"/>
  </cols>
  <sheetData>
    <row r="1" spans="1:10" ht="23.2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8.25">
      <c r="A2" s="14" t="s">
        <v>0</v>
      </c>
      <c r="B2" s="15" t="s">
        <v>1</v>
      </c>
      <c r="C2" s="16" t="s">
        <v>11</v>
      </c>
      <c r="D2" s="16" t="s">
        <v>25</v>
      </c>
      <c r="E2" s="11" t="s">
        <v>46</v>
      </c>
      <c r="F2" s="11" t="s">
        <v>47</v>
      </c>
      <c r="G2" s="11" t="s">
        <v>51</v>
      </c>
      <c r="H2" s="12" t="s">
        <v>2</v>
      </c>
      <c r="I2" s="11" t="s">
        <v>37</v>
      </c>
      <c r="J2" s="13" t="s">
        <v>14</v>
      </c>
    </row>
    <row r="3" spans="1:10" ht="24.75" customHeight="1">
      <c r="A3" s="16" t="s">
        <v>3</v>
      </c>
      <c r="B3" s="17" t="s">
        <v>26</v>
      </c>
      <c r="C3" s="5" t="s">
        <v>5</v>
      </c>
      <c r="D3" s="18">
        <v>200</v>
      </c>
      <c r="E3" s="19"/>
      <c r="F3" s="19"/>
      <c r="G3" s="19"/>
      <c r="H3" s="20"/>
      <c r="I3" s="19"/>
      <c r="J3" s="21"/>
    </row>
    <row r="4" spans="1:10" ht="24.75" customHeight="1">
      <c r="A4" s="16" t="s">
        <v>4</v>
      </c>
      <c r="B4" s="17" t="s">
        <v>27</v>
      </c>
      <c r="C4" s="5" t="s">
        <v>5</v>
      </c>
      <c r="D4" s="18">
        <v>2200</v>
      </c>
      <c r="E4" s="19"/>
      <c r="F4" s="19"/>
      <c r="G4" s="19"/>
      <c r="H4" s="20"/>
      <c r="I4" s="19"/>
      <c r="J4" s="21"/>
    </row>
    <row r="5" spans="1:10" ht="24.75" customHeight="1">
      <c r="A5" s="16" t="s">
        <v>6</v>
      </c>
      <c r="B5" s="17" t="s">
        <v>28</v>
      </c>
      <c r="C5" s="5" t="s">
        <v>5</v>
      </c>
      <c r="D5" s="18">
        <v>3400</v>
      </c>
      <c r="E5" s="19"/>
      <c r="F5" s="19"/>
      <c r="G5" s="19"/>
      <c r="H5" s="20"/>
      <c r="I5" s="19"/>
      <c r="J5" s="21"/>
    </row>
    <row r="6" spans="1:10" ht="24.75" customHeight="1">
      <c r="A6" s="16" t="s">
        <v>7</v>
      </c>
      <c r="B6" s="17" t="s">
        <v>29</v>
      </c>
      <c r="C6" s="5" t="s">
        <v>5</v>
      </c>
      <c r="D6" s="18">
        <v>7500</v>
      </c>
      <c r="E6" s="19"/>
      <c r="F6" s="19"/>
      <c r="G6" s="19"/>
      <c r="H6" s="20"/>
      <c r="I6" s="19"/>
      <c r="J6" s="21"/>
    </row>
    <row r="7" spans="1:10" ht="24.75" customHeight="1">
      <c r="A7" s="16" t="s">
        <v>8</v>
      </c>
      <c r="B7" s="17" t="s">
        <v>30</v>
      </c>
      <c r="C7" s="5" t="s">
        <v>5</v>
      </c>
      <c r="D7" s="18">
        <v>10</v>
      </c>
      <c r="E7" s="19"/>
      <c r="F7" s="19"/>
      <c r="G7" s="19"/>
      <c r="H7" s="20"/>
      <c r="I7" s="19"/>
      <c r="J7" s="21"/>
    </row>
    <row r="8" spans="1:10" ht="24.75" customHeight="1">
      <c r="A8" s="16" t="s">
        <v>9</v>
      </c>
      <c r="B8" s="17" t="s">
        <v>31</v>
      </c>
      <c r="C8" s="5" t="s">
        <v>32</v>
      </c>
      <c r="D8" s="18">
        <v>500</v>
      </c>
      <c r="E8" s="19"/>
      <c r="F8" s="19"/>
      <c r="G8" s="19"/>
      <c r="H8" s="20"/>
      <c r="I8" s="19"/>
      <c r="J8" s="21"/>
    </row>
    <row r="9" spans="1:10" ht="24.75" customHeight="1">
      <c r="A9" s="16"/>
      <c r="B9" s="15" t="s">
        <v>33</v>
      </c>
      <c r="C9" s="16"/>
      <c r="D9" s="16"/>
      <c r="E9" s="22"/>
      <c r="F9" s="22"/>
      <c r="G9" s="22"/>
      <c r="H9" s="14"/>
      <c r="I9" s="22"/>
      <c r="J9" s="23"/>
    </row>
    <row r="10" spans="1:10" ht="12.75">
      <c r="A10" s="24" t="s">
        <v>50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2.7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>
      <c r="A13" s="25"/>
      <c r="B13" s="25"/>
      <c r="C13" s="25"/>
      <c r="D13" s="25"/>
      <c r="E13" s="25"/>
      <c r="F13" s="25"/>
      <c r="G13" s="25"/>
      <c r="H13" s="25"/>
      <c r="I13" s="25"/>
      <c r="J13" s="25"/>
    </row>
  </sheetData>
  <sheetProtection/>
  <mergeCells count="2">
    <mergeCell ref="A10:J13"/>
    <mergeCell ref="A1:J1"/>
  </mergeCells>
  <printOptions horizontalCentered="1"/>
  <pageMargins left="0.35433070866141736" right="0.35433070866141736" top="0.984251968503937" bottom="0.984251968503937" header="0.5118110236220472" footer="0.5118110236220472"/>
  <pageSetup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75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6.140625" style="1" customWidth="1"/>
    <col min="2" max="2" width="77.421875" style="2" customWidth="1"/>
    <col min="3" max="10" width="12.7109375" style="2" customWidth="1"/>
    <col min="11" max="16384" width="9.140625" style="2" customWidth="1"/>
  </cols>
  <sheetData>
    <row r="1" spans="1:8" ht="17.25" customHeight="1">
      <c r="A1" s="10" t="s">
        <v>24</v>
      </c>
      <c r="B1" s="10"/>
      <c r="C1" s="10"/>
      <c r="D1" s="10"/>
      <c r="E1" s="10"/>
      <c r="F1" s="10"/>
      <c r="G1" s="10"/>
      <c r="H1" s="10"/>
    </row>
    <row r="2" spans="1:10" s="40" customFormat="1" ht="36">
      <c r="A2" s="39" t="s">
        <v>17</v>
      </c>
      <c r="B2" s="39" t="s">
        <v>18</v>
      </c>
      <c r="C2" s="39" t="s">
        <v>11</v>
      </c>
      <c r="D2" s="39" t="s">
        <v>19</v>
      </c>
      <c r="E2" s="39" t="s">
        <v>20</v>
      </c>
      <c r="F2" s="39" t="s">
        <v>21</v>
      </c>
      <c r="G2" s="39" t="s">
        <v>22</v>
      </c>
      <c r="H2" s="39" t="s">
        <v>49</v>
      </c>
      <c r="I2" s="39" t="s">
        <v>23</v>
      </c>
      <c r="J2" s="39" t="s">
        <v>14</v>
      </c>
    </row>
    <row r="3" spans="1:10" ht="216.75">
      <c r="A3" s="13">
        <v>1</v>
      </c>
      <c r="B3" s="4" t="s">
        <v>48</v>
      </c>
      <c r="C3" s="5" t="s">
        <v>32</v>
      </c>
      <c r="D3" s="3">
        <v>700</v>
      </c>
      <c r="E3" s="6"/>
      <c r="F3" s="6"/>
      <c r="G3" s="6"/>
      <c r="H3" s="7"/>
      <c r="I3" s="6"/>
      <c r="J3" s="8"/>
    </row>
    <row r="4" spans="1:10" ht="12.75">
      <c r="A4" s="37"/>
      <c r="B4" s="37" t="s">
        <v>52</v>
      </c>
      <c r="C4" s="37"/>
      <c r="D4" s="37"/>
      <c r="E4" s="37"/>
      <c r="F4" s="37"/>
      <c r="G4" s="38">
        <f>G3</f>
        <v>0</v>
      </c>
      <c r="H4" s="38"/>
      <c r="I4" s="38">
        <f>SUM(I3:I3)</f>
        <v>0</v>
      </c>
      <c r="J4" s="37"/>
    </row>
    <row r="5" spans="1:6" ht="12.75">
      <c r="A5" s="9"/>
      <c r="B5" s="9"/>
      <c r="C5" s="9"/>
      <c r="D5" s="9"/>
      <c r="E5" s="9"/>
      <c r="F5" s="9"/>
    </row>
    <row r="6" spans="1:7" ht="12.75">
      <c r="A6" s="9" t="s">
        <v>35</v>
      </c>
      <c r="B6" s="9"/>
      <c r="C6" s="9"/>
      <c r="D6" s="9"/>
      <c r="E6" s="9"/>
      <c r="F6" s="9"/>
      <c r="G6" s="9"/>
    </row>
    <row r="7" spans="1:7" ht="12.75">
      <c r="A7" s="9" t="s">
        <v>36</v>
      </c>
      <c r="B7" s="9"/>
      <c r="C7" s="9"/>
      <c r="D7" s="9"/>
      <c r="E7" s="9"/>
      <c r="F7" s="9"/>
      <c r="G7" s="9"/>
    </row>
    <row r="8" spans="1:7" ht="12.75">
      <c r="A8" s="9"/>
      <c r="B8" s="9"/>
      <c r="C8" s="9"/>
      <c r="D8" s="9"/>
      <c r="E8" s="9"/>
      <c r="F8" s="9"/>
      <c r="G8" s="9"/>
    </row>
  </sheetData>
  <sheetProtection/>
  <mergeCells count="5">
    <mergeCell ref="A7:G7"/>
    <mergeCell ref="A8:G8"/>
    <mergeCell ref="A1:H1"/>
    <mergeCell ref="A5:F5"/>
    <mergeCell ref="A6:G6"/>
  </mergeCells>
  <printOptions horizontalCentered="1"/>
  <pageMargins left="0.35433070866141736" right="0.35433070866141736" top="0.984251968503937" bottom="0.984251968503937" header="0.5118110236220472" footer="0.5118110236220472"/>
  <pageSetup horizontalDpi="1200" verticalDpi="1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Julita Kowalska</dc:creator>
  <cp:keywords/>
  <dc:description/>
  <cp:lastModifiedBy>Katarzyna Lechowska</cp:lastModifiedBy>
  <cp:lastPrinted>2018-06-04T08:14:59Z</cp:lastPrinted>
  <dcterms:created xsi:type="dcterms:W3CDTF">2012-06-13T11:06:11Z</dcterms:created>
  <dcterms:modified xsi:type="dcterms:W3CDTF">2018-06-04T08:17:12Z</dcterms:modified>
  <cp:category/>
  <cp:version/>
  <cp:contentType/>
  <cp:contentStatus/>
</cp:coreProperties>
</file>