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93" activeTab="0"/>
  </bookViews>
  <sheets>
    <sheet name="3" sheetId="1" r:id="rId1"/>
    <sheet name="4" sheetId="2" r:id="rId2"/>
    <sheet name="5" sheetId="3" r:id="rId3"/>
    <sheet name="7" sheetId="4" r:id="rId4"/>
    <sheet name="9" sheetId="5" r:id="rId5"/>
    <sheet name="18" sheetId="6" r:id="rId6"/>
    <sheet name="20" sheetId="7" r:id="rId7"/>
    <sheet name="21" sheetId="8" r:id="rId8"/>
    <sheet name="26" sheetId="9" r:id="rId9"/>
    <sheet name="29" sheetId="10" r:id="rId10"/>
    <sheet name="29a" sheetId="11" r:id="rId11"/>
    <sheet name="31" sheetId="12" r:id="rId12"/>
    <sheet name="32" sheetId="13" r:id="rId13"/>
    <sheet name="36" sheetId="14" r:id="rId14"/>
    <sheet name="37" sheetId="15" r:id="rId15"/>
    <sheet name="39" sheetId="16" r:id="rId16"/>
    <sheet name="40" sheetId="17" r:id="rId17"/>
    <sheet name="43" sheetId="18" r:id="rId18"/>
    <sheet name="44" sheetId="19" r:id="rId19"/>
    <sheet name="47" sheetId="20" r:id="rId20"/>
    <sheet name="48" sheetId="21" r:id="rId21"/>
    <sheet name="51" sheetId="22" r:id="rId22"/>
    <sheet name="53" sheetId="23" r:id="rId23"/>
    <sheet name="55" sheetId="24" r:id="rId24"/>
    <sheet name="55a" sheetId="25" r:id="rId25"/>
    <sheet name="56" sheetId="26" r:id="rId26"/>
    <sheet name="74" sheetId="27" r:id="rId27"/>
    <sheet name="77" sheetId="28" r:id="rId28"/>
    <sheet name="78" sheetId="29" r:id="rId29"/>
  </sheets>
  <definedNames>
    <definedName name="Excel_BuiltIn__FilterDatabase_19_1">"$#ODWOŁANIE.$A$2:$J$2"</definedName>
    <definedName name="Excel_BuiltIn__FilterDatabase_32">'32'!$A$2:$J$5</definedName>
    <definedName name="Excel_BuiltIn__FilterDatabase_321">#REF!</definedName>
    <definedName name="Excel_BuiltIn__FilterDatabase_58" localSheetId="24">'55a'!$A$2:$K$8</definedName>
    <definedName name="Excel_BuiltIn__FilterDatabase_58">'55'!$A$2:$K$6</definedName>
    <definedName name="Excel_BuiltIn__FilterDatabase_61" localSheetId="10">#REF!</definedName>
    <definedName name="Excel_BuiltIn__FilterDatabase_61" localSheetId="24">#REF!</definedName>
    <definedName name="Excel_BuiltIn__FilterDatabase_61">#REF!</definedName>
    <definedName name="Excel_BuiltIn__FilterDatabase_61_35" localSheetId="10">#REF!</definedName>
    <definedName name="Excel_BuiltIn__FilterDatabase_61_35" localSheetId="24">#REF!</definedName>
    <definedName name="Excel_BuiltIn__FilterDatabase_61_35">#REF!</definedName>
    <definedName name="Excel_BuiltIn__FilterDatabase_61_36" localSheetId="10">#REF!</definedName>
    <definedName name="Excel_BuiltIn__FilterDatabase_61_36" localSheetId="24">#REF!</definedName>
    <definedName name="Excel_BuiltIn__FilterDatabase_61_36">#REF!</definedName>
    <definedName name="Excel_BuiltIn__FilterDatabase_61_39" localSheetId="10">#REF!</definedName>
    <definedName name="Excel_BuiltIn__FilterDatabase_61_39" localSheetId="24">#REF!</definedName>
    <definedName name="Excel_BuiltIn__FilterDatabase_61_39">#REF!</definedName>
    <definedName name="Excel_BuiltIn__FilterDatabase_61_4" localSheetId="10">#REF!</definedName>
    <definedName name="Excel_BuiltIn__FilterDatabase_61_4" localSheetId="24">#REF!</definedName>
    <definedName name="Excel_BuiltIn__FilterDatabase_61_4">#REF!</definedName>
    <definedName name="Excel_BuiltIn__FilterDatabase_61_43" localSheetId="10">#REF!</definedName>
    <definedName name="Excel_BuiltIn__FilterDatabase_61_43" localSheetId="24">#REF!</definedName>
    <definedName name="Excel_BuiltIn__FilterDatabase_61_43">#REF!</definedName>
    <definedName name="Excel_BuiltIn__FilterDatabase_61_51" localSheetId="10">#REF!</definedName>
    <definedName name="Excel_BuiltIn__FilterDatabase_61_51" localSheetId="24">#REF!</definedName>
    <definedName name="Excel_BuiltIn__FilterDatabase_61_51">#REF!</definedName>
    <definedName name="Excel_BuiltIn__FilterDatabase_61_6" localSheetId="10">#REF!</definedName>
    <definedName name="Excel_BuiltIn__FilterDatabase_61_6" localSheetId="24">#REF!</definedName>
    <definedName name="Excel_BuiltIn__FilterDatabase_61_6">#REF!</definedName>
    <definedName name="Excel_BuiltIn__FilterDatabase_61_69">"$#ODWOŁANIE.$#ODWOŁANIE$#ODWOŁANIE:$#ODWOŁANIE$#ODWOŁANIE"</definedName>
    <definedName name="Excel_BuiltIn__FilterDatabase_61_70">"$#ODWOŁANIE.$#ODWOŁANIE$#ODWOŁANIE:$#ODWOŁANIE$#ODWOŁANIE"</definedName>
    <definedName name="Excel_BuiltIn__FilterDatabase_61_79" localSheetId="10">#REF!</definedName>
    <definedName name="Excel_BuiltIn__FilterDatabase_61_79" localSheetId="24">#REF!</definedName>
    <definedName name="Excel_BuiltIn__FilterDatabase_61_79">#REF!</definedName>
    <definedName name="Excel_BuiltIn__FilterDatabase_61_80" localSheetId="10">#REF!</definedName>
    <definedName name="Excel_BuiltIn__FilterDatabase_61_80" localSheetId="24">#REF!</definedName>
    <definedName name="Excel_BuiltIn__FilterDatabase_61_80">#REF!</definedName>
    <definedName name="Excel_BuiltIn__FilterDatabase_8">'5'!$A$2:$K$5</definedName>
    <definedName name="Excel_BuiltIn__FilterDatabase_8_4">'4'!$A$2:$K$5</definedName>
    <definedName name="Excel_BuiltIn_Print_Area">"$#ODWOŁANIE.$A$1:$K$34"</definedName>
    <definedName name="Excel_BuiltIn_Print_Area_16">#REF!</definedName>
    <definedName name="Excel_BuiltIn_Print_Area_16_69">"$#ODWOŁANIE.$A$1:$I$4"</definedName>
    <definedName name="Excel_BuiltIn_Print_Area_16_70">"$#ODWOŁANIE.$A$1:$I$4"</definedName>
    <definedName name="Excel_BuiltIn_Print_Area_27">'21'!$A$1:$I$4</definedName>
    <definedName name="Excel_BuiltIn_Print_Area_28" localSheetId="10">#REF!</definedName>
    <definedName name="Excel_BuiltIn_Print_Area_28" localSheetId="24">#REF!</definedName>
    <definedName name="Excel_BuiltIn_Print_Area_28">#REF!</definedName>
    <definedName name="Excel_BuiltIn_Print_Area_28_35" localSheetId="10">#REF!</definedName>
    <definedName name="Excel_BuiltIn_Print_Area_28_35" localSheetId="24">#REF!</definedName>
    <definedName name="Excel_BuiltIn_Print_Area_28_35">#REF!</definedName>
    <definedName name="Excel_BuiltIn_Print_Area_28_36" localSheetId="10">#REF!</definedName>
    <definedName name="Excel_BuiltIn_Print_Area_28_36" localSheetId="24">#REF!</definedName>
    <definedName name="Excel_BuiltIn_Print_Area_28_36">#REF!</definedName>
    <definedName name="Excel_BuiltIn_Print_Area_28_39" localSheetId="10">#REF!</definedName>
    <definedName name="Excel_BuiltIn_Print_Area_28_39" localSheetId="24">#REF!</definedName>
    <definedName name="Excel_BuiltIn_Print_Area_28_39">#REF!</definedName>
    <definedName name="Excel_BuiltIn_Print_Area_28_43" localSheetId="10">#REF!</definedName>
    <definedName name="Excel_BuiltIn_Print_Area_28_43" localSheetId="24">#REF!</definedName>
    <definedName name="Excel_BuiltIn_Print_Area_28_43">#REF!</definedName>
    <definedName name="Excel_BuiltIn_Print_Area_28_51" localSheetId="10">#REF!</definedName>
    <definedName name="Excel_BuiltIn_Print_Area_28_51" localSheetId="24">#REF!</definedName>
    <definedName name="Excel_BuiltIn_Print_Area_28_51">#REF!</definedName>
    <definedName name="Excel_BuiltIn_Print_Area_28_6" localSheetId="10">#REF!</definedName>
    <definedName name="Excel_BuiltIn_Print_Area_28_6" localSheetId="24">#REF!</definedName>
    <definedName name="Excel_BuiltIn_Print_Area_28_6">#REF!</definedName>
    <definedName name="Excel_BuiltIn_Print_Area_28_79" localSheetId="10">#REF!</definedName>
    <definedName name="Excel_BuiltIn_Print_Area_28_79" localSheetId="24">#REF!</definedName>
    <definedName name="Excel_BuiltIn_Print_Area_28_79">#REF!</definedName>
    <definedName name="Excel_BuiltIn_Print_Area_28_80" localSheetId="10">#REF!</definedName>
    <definedName name="Excel_BuiltIn_Print_Area_28_80" localSheetId="24">#REF!</definedName>
    <definedName name="Excel_BuiltIn_Print_Area_28_80">#REF!</definedName>
    <definedName name="Excel_BuiltIn_Print_Area_29">#REF!</definedName>
    <definedName name="Excel_BuiltIn_Print_Area_29_69">"$#ODWOŁANIE.$A$1:$I$2"</definedName>
    <definedName name="Excel_BuiltIn_Print_Area_29_70">"$#ODWOŁANIE.$A$1:$I$2"</definedName>
    <definedName name="Excel_BuiltIn_Print_Area_30">#REF!</definedName>
    <definedName name="Excel_BuiltIn_Print_Area_30_69">"$#ODWOŁANIE.$A$1:$I$2"</definedName>
    <definedName name="Excel_BuiltIn_Print_Area_30_70">"$#ODWOŁANIE.$A$1:$I$2"</definedName>
    <definedName name="Excel_BuiltIn_Print_Area_74">'74'!$A$1:$I$8</definedName>
    <definedName name="_xlnm.Print_Area" localSheetId="16">'40'!$A$1:$K$27</definedName>
    <definedName name="_xlnm.Print_Area" localSheetId="27">'77'!$A$1:$K$8</definedName>
  </definedNames>
  <calcPr fullCalcOnLoad="1"/>
</workbook>
</file>

<file path=xl/sharedStrings.xml><?xml version="1.0" encoding="utf-8"?>
<sst xmlns="http://schemas.openxmlformats.org/spreadsheetml/2006/main" count="816" uniqueCount="255">
  <si>
    <t>PRZYRZĄD DO POBIERANIA I PREPARATYKI KRWI TYP D Sterylny, nietoksyczny, niepirogenn Pakowany pojedynczo w blister foliowo-papierowyOkres ważność 36 miesięcy od daty produkcji. Okres ważności min. 24 miesiące od dostarczenia do Zamawiającego.</t>
  </si>
  <si>
    <t>Zadanie nr 78</t>
  </si>
  <si>
    <t>Maska do bronchoskopii, umożliwiająca stosowanie analgezji wziewnej podczas procedur endoskopowych. Maska profilowana anatomicznie z miękkim kołmierzem ciśnieniowymW 4 rozmiarach (niemowlęta, dzieci, młodzież, dorośli)-łączniki uzależnione od rozmiaru dla dorosłych 22F, dla niemowląt 15F. Maska posiada 3 samouszczelniające się porty umożliwiające wykonanie procedury. Kodowana kolorystycznie, maska posiadająca krążek do mocowania lejców. Maski pakowane pojedyńczo</t>
  </si>
  <si>
    <t>Igła do podawania botoxu przez cytoskop sztywny, jałowa, jednorazowa, z regulacją wkłucia (0,2,3,5mm) rozmiar 25G, długość igły 35cm</t>
  </si>
  <si>
    <t>Jednorazowe pasy do masażu serca do platformy Auto-Pulse model 100 Firmy ZOLL</t>
  </si>
  <si>
    <t>kaniula donosowawysokich i niskich przepływow, rurka wykonana z PCV zakończona 15 mm adapterem z poliuretanu, noski wykonane z PCV, niezawierające ftalanów. Długość jednego ramienia rurki ok 28 cm, produkt niesterylny.Rozmiary dla dzieci o wadze: &lt;750g 750-1000g 1000-2500g &gt;2500g</t>
  </si>
  <si>
    <t>Pusty pojemnik  transferowy z tworzywa sztucznego o pojemności 2000 ml do preparatyki, przechowywania i transfuzji krwi i jej składników. Pojemnik wykonany z tworzywa PCV umożliwiającego przechowywanie składników krwi  w temperaturze od +2ºC do +8ºC oraz w  temperaturze od+20ºC do +25 ºC. Sterylny, apirogenny
ojemnik musi posiadać dren o długości minimum 40 cm, zakończony igłą plastikowątypu „SPIKE”. Dren musi być elastyczny, umożliwiać łatwe rolowanie i skuteczne zadziałanie standardowych  zgrzewarek dielektrycznych. Średnica drenów powinna mieć wymiary zapewniające kompatybilność drenów z różnych pojemników (różnych firm), aby umożliwić ich połączenia w układzie zamkniętym z zastosowaniem standardowych zgrzewarek do jałowego łączenia drenów. Pojemniki muszą zawierać 2 porty zabezpieczone błoną od wewnątrz oraz odpowiednią ochroną z zewnątrz zapewniającą jałowość, umożliwiające łatwy dostęp  do podłączenia zestawu do przetoczenia. Tworzywo, z którego wykonane są pojemniki musi być przejrzyste, umożliwiające wizualną ocenę składnika znajdującego się w pojemniku.Na dolnej krawędzi pojemnika powinno znajdować się nacięcie umożliwiające zawieszenie pojemnika na statywach  transfuzyjnych. Na pojemniku musi być trwale umocowana etykieta , która nie może  ulegać uszkodzeniu ani odklejeniu w czasie preparatyki i przechowywania. Etykieta pojemnika lub informacja na opakowaniu indywidualnym musi zawierać: 
a) nazwę firmy i nazwę pojemnika, 
b) pojemność, 
c) numer serii i typ pojemnika w postaci literowo-cyfrowej i kodu kreskowego, 
d) datę ważności , 
e) oznakowanie CE, 
f) kody kreskowe odpowiadające wymogom standardu EAN – 128. 
Każdy pojedynczy pojemnik musi być zamknięty w indywidualnym opakowaniu zabezpieczającym, zapewniającym zachowanie jałowości i apirogenności pojemników, oraz odpowiednie warunki przechowywania. Pojedyncze zestawy muszą być zapakowane w odporne na uszkodzenia opakowania zbiorcze. Opakowanie zbiorcze może zawierać zestawy tylko jednej serii. Opakowanie zbiorcze musi zawierać informację o warunkach przechowywania pojemników. Okres ważność 36 miesięcy od daty produkcji. Okres ważności min. 24 miesiące od dostarczenia do Zamawiającego</t>
  </si>
  <si>
    <t>Zestawy do wewnętrznego szynowania moczowodu, oba końce zamknięte;Cewnik długoterminowy 6- 12 msc. , średnica pętli pęcherzowej 2-4 cm; dł. 28-30cm, CH 4,7-4,8</t>
  </si>
  <si>
    <t>Zestawy do wewnętrznego szynowania moczowodu, oba końce zamknięte;Cewnik długoterminowy 6- 12 msc. , średnica pętli pęcherzowej 2-4 cm; dł. 28-30cm, CH 6</t>
  </si>
  <si>
    <t>Zestaw do cystostomii, zawiera: metalowy, rozdzieralny trokar,cewnik typu pigtail o długości 55 cm z otwartym  zakończeniem  wykonany z poliuretanu, worek do odprowadzania moczu o pojemności 2000 ml,skalpel z trzonkiem plastikowym,plastry do mocowania cewnika, zacisk oraz zatyczkę do cewnika, rozmiary zestawu 8-16 Ch; zestaw sterylny, jednorazowy, wszystkie elementy kompatybilne ze sobą.</t>
  </si>
  <si>
    <t>Pozycja nr 38</t>
  </si>
  <si>
    <t>Zestaw do nefrostomii, do bezpośredniego nakłucia kielicha nerki; igła dwuczęściowa; cewnik typu "J"; dysk do umocowania cewnika, CH12</t>
  </si>
  <si>
    <t>Zestaw do nefrostomii, do bezpośredniego nakłucia kielicha nerki; igła dwuczęściowa; cewnik typu "J"; dysk do umocowania cewnika, CH9</t>
  </si>
  <si>
    <t>Zestaw do nefrostomii, w zestawie: trzy rozszerzadła, ostatnie rozszerzadło z rozrywaną koszulką; igła dwuczęściowa; prowadnik Lunderquista; cewnik typu "J"; dysk do umocowania cewnika,skalpel z trzonkiem plastikowym, CH9</t>
  </si>
  <si>
    <t>Lp.</t>
  </si>
  <si>
    <t>PAKIET NR 77</t>
  </si>
  <si>
    <t>Zadanie nr 39 Filtry specjalistyczne</t>
  </si>
  <si>
    <t>Pozycja nr 36</t>
  </si>
  <si>
    <t>okrycie termoregulacyjne do kontrolowanej hipotermii do urządzenia MTRE Criticool</t>
  </si>
  <si>
    <t>Zadanie nr 51 Rurki specjalistyczne</t>
  </si>
  <si>
    <t>rurki tracheostomijne z polietylenu przedłużone z okienkiem rozmiar 5-12; zestaw składa się z rurki zewnętrznej, łukowato wygiętej i stożkowo zbieżnej, zamocowanej w sposób trwały na kołnierzu,  rurki wewnętrznej z kółkiem ułatwiającym jej swobodne wyciąganie, kapturka zwykłego z płytką wewnątrz przytrzymywaną pierścieniem i kapturka osłonowego</t>
  </si>
  <si>
    <t>Zadanie nr 31 Wkłucia centralne</t>
  </si>
  <si>
    <t>Zadanie nr 53 sondy, kanki, zgłębniki, linie do żywienia</t>
  </si>
  <si>
    <t>Kanka doodbytnicza dla dorosłych CH 25, 40cm , wykonana z elastycznego materiału, nie powodującego podrażnień śluzówki odbytu</t>
  </si>
  <si>
    <t>Kanka doodbytnicza dla dzieci jednorazowego użytku, jałowa o rozmiarach CH 16,wykonane z elastycznego materiału o jakości medycznej.</t>
  </si>
  <si>
    <t>Kanka doodbytnicza dla dzieci jednorazowego użytku, jałowa o rozmiarach CH 18, wykonana z elastycznego materiału o jakości medycznej.</t>
  </si>
  <si>
    <t>Sonda dwunastnicza z paskiem widocznym w rtg CH 16 o dł. min. 140cm bez prowadnicy</t>
  </si>
  <si>
    <t>Rurka ustno-gardłowa, giętka, z zaokrągloną końcówką dystalną, końcówka z nylonową ochroną zapobiegającą pęknięciu lub przegryzieniu, z oznaczeniem rozmiaru. Rozmiary do wyboru Zamawiającego.</t>
  </si>
  <si>
    <t>Rurka nosowo-gardłowa dla u pacjentów z dużymi obrzękami pooperacyjnymi w zakresie jamy ustnej</t>
  </si>
  <si>
    <t>RAZEM:</t>
  </si>
  <si>
    <t>PAKIET NR 74</t>
  </si>
  <si>
    <t>Zestaw do płukania żołądka dla dorosłych; elementy: strzykawka 140 ml z podziałką co 10 ml, sonda żołądkowa dł 150 cm z zaciskiem zakończona specjalnym łącznikiem kompatybilnym ze strzykawką, rozmiary 20-26Ch, niesterylny, jednorazowego użytku</t>
  </si>
  <si>
    <t>Zestaw do płukania żołądka dla dzieci</t>
  </si>
  <si>
    <t>Pediatryczny cewnik i.v. rozmiar: 4Fr/18G/10 cm, 3Fr/20G/6cm- do wyboru przez zamawiającego, wprowadzany metodą Seldingera. Kontrastujący w rtg, poliuretanowy cewnik ze skrzydełkami mocującymi i z integralnym drenem przedłużającym z zaciskiem. Elastyczny i przezroczysty dren przedłużający (PUR). Zaprojektowany do dostępu do żył szyjnych lub podobojczykowych. Zestaw zawiera: 1 poliuretanowy i.v. cewnik, 1 igłę do nakłucia, 1 „J” prowadnik z pogłębiaczem typu wishbone lub prowadnik prosty do wyboru przez zamawiającego, 5 ml strzykawkę.</t>
  </si>
  <si>
    <t>Podstawowy układ oddechowy anestetyczny okrężny dla dzieci, składający się z: elastycznych rur o średnicy 15mm, dwie rury o długości 1,6m z łącznikiem kątowym z portem zabezpieczonym niezdejmowanym koreczkiem, końcówki rur od strony aparatu do znieczuleń 22F, w zestawie trzecia rura o dął 0,8m oraz bezlateksowy worek oddechowy o poj. 1l. Układ zabezpieczony kapturkiem.</t>
  </si>
  <si>
    <t>Pełna maska twarzowa do wentylacji nieinwazyjnej BIPAP, z lejcami mocującymi i osłoną na czoło, kompatybilna do układu z poz. 25 w rozmiarach S,M,L</t>
  </si>
  <si>
    <t>Zadanie nr 56 Sprzet urologiczny</t>
  </si>
  <si>
    <t>Cewnik zewnętrzny dla mężczyzn ,wykonany z hypoalergicznego tworzywa,jednorazowego użytku, z klejem do zamocowania na prąciu, rozmiar 25-36. Cewnik łączy się z każdym workiem do zbiórki moczu.</t>
  </si>
  <si>
    <t>Zatyczka do cewników - sterylna typu schodkowego, pojedynczo pakowana.</t>
  </si>
  <si>
    <t>Cewnik Foley'a z końcówką Tiemann rozm. 12-22 , balon 5-15 ml, do wyboru zamawiającego</t>
  </si>
  <si>
    <t>Cewnik moczowodowy typu Couvelaire, dł. Ok. 70 cm CH 4-6</t>
  </si>
  <si>
    <t>Cewnik moczowodowy -petla ZEISS'a ,dł.ok.70 cm CH 4-6</t>
  </si>
  <si>
    <t>Pozycja nr 24</t>
  </si>
  <si>
    <t>Pozycja nr 25</t>
  </si>
  <si>
    <t>Pozycja nr 33</t>
  </si>
  <si>
    <t>Pozycja nr 34</t>
  </si>
  <si>
    <t>cewnik jednoświatłowy do pomiaru ciśnienia zaklinowania Wedge. Z pojedynczym kanałem pomiaru ciśnienia, rozmiar 6Fr/60cm, na dystalnym ko ńcu cewnika balon o średnicy  (po napompowaniu) 10mm, max. pojemność balonu 1cc; w zestawie strzykawka o pojemności 1cc; max. średnica prowadnika 0,035''.</t>
  </si>
  <si>
    <t>Filtry antybakteryjne jednorazowe, o średnicy  5,5 cm do pokrywy ssaka kompatybilnego z unitem laryngologicznym ATMOS SERVANT</t>
  </si>
  <si>
    <t>Filtr spirometryczny typu MS028</t>
  </si>
  <si>
    <t>Filtr jednorazowy do ssaka Medela CH-6341 BAAR</t>
  </si>
  <si>
    <t>Zadanie nr 40 Sprzęt laryngologiczny i akcesoria do aparatów audiologicznych</t>
  </si>
  <si>
    <t>dren wentylacyjny jamy bębenkowej ucha środkowego (grommet), (Fluoroplastic) Shepard lub collar button z nitką lub drutem zabezpieczającym, 1,25x2,9x1.30</t>
  </si>
  <si>
    <t>dren wentylacyjny jamy bębenkowej ucha środkowego (grommet), Paparella Tube II, 1.50x4.50 x1.10 mm</t>
  </si>
  <si>
    <t>dren wentylacyjny jamy bębenkowej ucha środkowego (grommet), średnica 0,9, typ I</t>
  </si>
  <si>
    <t>dren wentylacyjny jamy bębenkowej ucha środkowego (grommet), średnica 1,15, typ II</t>
  </si>
  <si>
    <t>dren wentylacyjny jamy bębenkowej ucha środkowego (grommet), t-tube, 1,10x9,00x12.00</t>
  </si>
  <si>
    <t>dren wentylacyjny jamy bębenkowej ucha środkowego (grommet), t-tube, 1,10x9,00x9.00</t>
  </si>
  <si>
    <t>Drut do pętli migdałkowych o przekroju Ø 0,4 mm, kompatybilny do pętli typu Brünings</t>
  </si>
  <si>
    <t>Płytki do separacji jam nosa typu Nasal bivavle splint wykonane z z sylikonu o jakości medycznej, jałowe, pakowane pojedynczo.</t>
  </si>
  <si>
    <t>protezka – plastipor lub hydroksyapatyt- do wszczepów wewnątrzusznych pomiędzy główką strzemiączka a młoteczkiem lub błoną bębenkową typu PORP</t>
  </si>
  <si>
    <t>Jednorazowa jałowa kaniula do mikroodsysania. Końcówka zagięta pod kątem 30 stopni. Wyposażona w kontrolę ssania. Długość 80mm, średnica 6CH.</t>
  </si>
  <si>
    <t>Oliwki gumowe kompatybilne z tympanometrem TYMP87 (Duplex). Rozmiar 2,3,4,5 1 op=10 szt.</t>
  </si>
  <si>
    <t>op</t>
  </si>
  <si>
    <t>protezka – plastipor lub hydroksyapatyt- do wszczepów wewnątrzusznych pomiędzy płytką strzemiączka a młoteczkiem typu TORP</t>
  </si>
  <si>
    <t>protezka do wszczepów wewnątrzusznych (strzemiączka) typ I, długość protezki 4,5 mm, (teflon-piston, fluoroplastik)</t>
  </si>
  <si>
    <t>protezka do wszczepów wewnątrzusznych (strzemiączka) typ I, długość protezki 4.0 mm (teflon-piston, fluoroplastik)</t>
  </si>
  <si>
    <t>protezka do wszczepów wewnątrzusznych (strzemiączka) typ I, długość protezki 5 mm (teflon-piston, fluoroplastik)</t>
  </si>
  <si>
    <t>protezka do wszczepów wewnątrzusznych (strzemiączka) typ II (z tłoczkiem), długość protezki 4,5 mm</t>
  </si>
  <si>
    <t>protezka do wszczepów wewnątrzusznych (strzemiączka) typ II (z tłoczkiem), długość protezki 4.0 mm</t>
  </si>
  <si>
    <t>protezka do wszczepów wewnątrzusznych (strzemiączka) typ II (z tłoczkiem), długość protezki 5 mm</t>
  </si>
  <si>
    <t>protezka do wszczepów wewnątrzusznych; Typ II; Tłoczek 2mm/B; Taśma P+; 0,1x0,5mm; 1 (gięta okrągła); długość 4,5x0,5mm</t>
  </si>
  <si>
    <t>Przyrząd do drenażu jamy bębenkowej T-TUBE SILLICONE; szerokość 6mm</t>
  </si>
  <si>
    <t>Wzierniki uszne do otoskopu jednorazowe rozmiar nr 2,5-4</t>
  </si>
  <si>
    <t>Protezki do wszczepów wewnątrzusznych typu Mikłer IVA, IVB, VK3</t>
  </si>
  <si>
    <t>Zestaw do poboru szpiku kostnego; Zestaw przeznaczony do filtracji pobranego szpiku kostnego w układzie otwartym.
Zestaw musi zawierać pojemnik do filtracji wstępnej o objętości minimum jednego litra wraz z filtrem wstępnym o gradiencie 850vmikrometrów zatrzymujący wstępne zanieczyszczenia preparatu.
Zestaw wyposażony w dwa przyłączane filtry o gradiencie 500 mikrometrów oraz jeden do finalnej filtracji o gradiencie 200 mikrometrów.
Na wyposażeniu zestawu jeden pojemnik z PCV o objętości 2000ml oraz 3 pojemniki 600ml.
Wszystkie przyłączeniowe podzespoły muszą posiadać sterylne zatyczki.
Zestaw w sterylnym opakowaniu dodatkowo wyposażonym w sterylną chustę.
Termin przydatności: minimum 12 miesięcy</t>
  </si>
  <si>
    <t>Zadanie nr 47 Igły i porty do podawania cytostatyków</t>
  </si>
  <si>
    <t>Tytanowa komora portu, tytanowa centralnie umieszczona kaniula wyjściowa łącząca port z cewnikiem, powłoka portu polisulfon, trójkątny opływowy kształt z trzema mocującymi otworami, maksymalna wysokość portu 10,5 mm, poliuretanowy otwarto zakończony cewnik 5F pokryty z zewnątrz i wewnątrz heparyną uwalniającą się przez rok, o dł. 900 mm, zestaw wprowadzający: tunelizator tępo zakończony, podnośnik żyły, igła Hubera ze skrzydełkami 20Gx20mm, 2 igły Hubera proste 22G</t>
  </si>
  <si>
    <t>poliestrowe pasy mocujące dwa czujniki do monitorowania zewnętrznego na brzuchu matki:
-jeden do pomiaru akcji serca płodu
-jeden do pomiaru akcji skurczowej macicy
6x122 cm, obrębione końce, dziurki 3cm, jednorazowe</t>
  </si>
  <si>
    <t>para</t>
  </si>
  <si>
    <t>Szczoteczka jednorazowa do mycia zębów z możliwością odsysania, op.=100szt</t>
  </si>
  <si>
    <t>sterylny zestaw pomocniczy do stymulacji nerwów obwodowych za pomocą USG (osłona na głowicę USG + żel do USG 20ml)</t>
  </si>
  <si>
    <t>wzierniki krtaniowe /lusterka krtaniowe/ o średnicy 19 mm. długości rączki 15 cm, jednorazowe, sterylnie pakowane w pojedyncze pakiety papierowo-foliowe</t>
  </si>
  <si>
    <t>Zestaw akcesoriów do spirometrii dla dorosłych, zawiera:1 linię 
próbkującą dł.3m, czujnik D-lite żółty, 1 linię do spirometrii dł. 3 
m, żółtą</t>
  </si>
  <si>
    <t>osłonka do termometra do ucha Braun 60-26, dla dzieci, op=40szt.</t>
  </si>
  <si>
    <t>mankiet jednorazowy dla dzieci do kardiomonitora Nihon Kohden, rozm. 4-8cm
TYP YP-821p</t>
  </si>
  <si>
    <t>jednorazowe złączki do pomiaru kapnografii do kardiomonitora Nihon Kohden MU 671 RK</t>
  </si>
  <si>
    <t>op.=10 szt.</t>
  </si>
  <si>
    <t>Rurka tracheostomijna specjalna z mankietem niskociśnieniowym o grubości max 15 mikronów z dodatkowym przewodem do odsysania z przestrzeni podgłośniowej, opakowanie sterylne, jednorazowego użytku, linia kontrastów  Rtg, mankiet typu duża objętość- niskie ciśnienie w kształcie gruszki wykonany z poliuretanu. Rozmiar: 7-10</t>
  </si>
  <si>
    <t>Rurka do tchawicy bez okienka metalowe typu Luer posrebrzana, z wyjmowanym wkładem, w różnych rozmiarach, z gładko zakończoną rurką, z łatwym wprowadzeniem i wyjęciem wkładu, z zabezpieczeniem przed wysunięciem wkładu, rozm: nr 8 (śr. 12 mm. dł. 80mm) nr 9 (śr. 13mm, dł. 90mm) do wyboru zamawiającego</t>
  </si>
  <si>
    <t xml:space="preserve">Rurka do tchawicy  z perforacją metalowe typu Luer posrebrzana, z wyjmowanym wkładem, w różnych rozmiarach, z gładko zakończoną rurką, z łatwym wprowadzeniem i wyjęciem wkładu, z zabezpieczeniem przed wysunięciem wkładu, rozmiary nr 7 (śr. 11mm i dł.70mm), nr 8 (śr. 12mm, dł. 80mm), nr 9(śr. 13mm, dł. 90mm), nr 7 (śr. 11mm, dł. 90mm), nr 8 (śr. 12mm, dł.90mm) </t>
  </si>
  <si>
    <t>rurki tracheostomijne z polietylenu długie z okienkiem rozmiar 5-12; zestaw składa się z rurki zewnętrznej, łukowato wygiętej i stożkowo zbieżnej, zamocowanej w sposób trwały na kołnierzu,  rurki wewnętrznej z kółkiem ułatwiającym jej swobodne wyciąganie, kapturka zwykłego z płytką wewnątrz przytrzymywaną pierścieniem i kapturka osłonowego</t>
  </si>
  <si>
    <t>rurki tracheostomijne z polietylenu przedłużone bez okienka rozmiar 5-12; zestaw składa się z rurki zewnętrznej, łukowato wygiętej i stożkowo zbieżnej, zamocowanej w sposób trwały na kołnierzu,  rurki wewnętrznej z kółkiem ułatwiającym jej swobodne wyciąganie, kapturka zwykłego z płytką wewnątrz przytrzymywaną pierścieniem i kapturka osłonowego</t>
  </si>
  <si>
    <t>Cewnik 3-światłowy do żył centralnych, zakładany metodą Seldingera, 7Fr/20cm, światła: 16Ga, 18Ga, 18Ga,, wykonane z poliuretanu kontrastującego w promieniach RTG, na powierzchni znaczniki informujące o głębokości wprowadzenia, dodatkowa nakładka na ruchome skrzydełka, położenie cewnika z zestawem do przetoczeń typu „Luer-lock”, cewnik wyposażony w zaciski do przerw w infuzji, na cewniku oznaczenie rozmiaru, każdy kanał opisany dodatkowo wielkością świateł; zestaw wyposażony w:
- igła punkcyjna 18Ga/6,35cm
- prowadnica zakończona miękką końcówką prostą, druga końcówka w kształcie litery J o rozmiarze 0,032 calax60cm
- strzykawka 3-częściowa typu Luer Slip, 5ml
- rozszerzadło tkankowe
-skrzydełka mocujące</t>
  </si>
  <si>
    <t>Cewnik 2-światłowy do żył centralnych, zakładany metodą Seldingera, 7Fr/20cm, światła: 18Ga, 14Ga, wykonane z poliuretanu kontrastującego w promieniach RTG, na powierzchni znaczniki informujące o głębokości wproadzenia, dodatkowa nakładka na ruchome skrzydełka, położenie cewnika z zestawem do przetoczeń typu „Luer-lock”, cewnik wyposażony w zaciski do przerw w infuzji, na cewniku oznaczenie rozmiaru, każdy kanał opisany dodatkowo wielkością świateł; zestaw wyposażony w:
- igła punkcyjna 18Ga/6,35cm
- prowadnica zakończona miękką końcówką prostą, druga końcówka w kształcie litery J o rozmiarze 0,032 calax60cm
- strzykawka 3-częściowa typu Luer Slip, 5ml
- rozszerzadło tkankowe
-skrzydełka mocujące</t>
  </si>
  <si>
    <t>Pozycja nr 4</t>
  </si>
  <si>
    <t>Pozycja nr 5</t>
  </si>
  <si>
    <t>Pozycja nr 6</t>
  </si>
  <si>
    <t>Pozycja nr 7</t>
  </si>
  <si>
    <t>Maska do wysokich stężeń tlenowych z kulkowym indykatorem do monitorowania częstości oddechu, z rezerwuarem tlenowym, z drenem tlenowym o przekroju gwiazdkowym, dla dorosłych, jednorazowego użytku</t>
  </si>
  <si>
    <t>Pozycja nr 8</t>
  </si>
  <si>
    <t>Maska do wysokich stężeń tlenowych z kulkowym indykatorem do monitorowania częstości oddechu, z rezerwuarem tlenowym, z drenem tlenowym o przekroju gwiazdkowym, dla dzieci, jednorazowego użytku</t>
  </si>
  <si>
    <t>Pozycja nr 9</t>
  </si>
  <si>
    <t>Igły do znieczuleń splotów G 20 do 25 ze szlifem 15 stopni, dł. 35-150 mm do stymulatora HNS z możliwością wizualizacji w USG</t>
  </si>
  <si>
    <t>Zadanie nr 32 Igły i zestawy do znieczuleń</t>
  </si>
  <si>
    <t>Zadanie nr 55Układy oddechowe, łączniki</t>
  </si>
  <si>
    <t>Przewód jednorazowy  pacjenta z zastawką PEEP port do respiratorów O-TWO (do respiratorów typu ALS, ALS+, ATV+, MRI) – opakowanie zbiorcze 10szt.</t>
  </si>
  <si>
    <t>Cewnik urologiczny typu Foleya z latexu silikowanego CH 18-26 - trójdrożny z własną zintegrowaną zatyczką trzeciego światła, podwójnie pakowany w wewnętrzny worek foliowy i zewnętrzne opakowanie folia - papier</t>
  </si>
  <si>
    <t>Cewnik urologiczny typu Tiemann, bezbalonowy , wykonany z wysokiej jakości PCV , CH 6-24</t>
  </si>
  <si>
    <t>Zadanie nr 36 Cewniki i zestawy do kaniulacji żylnej i tętniczej</t>
  </si>
  <si>
    <t>Pozycja nr 37</t>
  </si>
  <si>
    <t>Pozycja nr 22</t>
  </si>
  <si>
    <t>Pozycja nr 23</t>
  </si>
  <si>
    <t>Zadanie nr 3 Akcesoria do podaży tlenu</t>
  </si>
  <si>
    <t>Pozycja nr 1</t>
  </si>
  <si>
    <t>Pozycja nr 2</t>
  </si>
  <si>
    <t>Pozycja nr 3</t>
  </si>
  <si>
    <t>Pozycja nr 10</t>
  </si>
  <si>
    <t>Pozycja nr 11</t>
  </si>
  <si>
    <t>Pozycja nr 12</t>
  </si>
  <si>
    <t>Pozycja nr 13</t>
  </si>
  <si>
    <t>Pozycja nr 14</t>
  </si>
  <si>
    <t>Zestaw do koncentracji tlenu 24-60% w składa którego wchodzi łącznik T o rozmiarze 22M/15F i zwężka tlenowa 6mm i rurą aerozolową 22F</t>
  </si>
  <si>
    <t>Pozycja nr 15</t>
  </si>
  <si>
    <t>Zadanie nr 5 Dreny i cewniki typu Torax + pozostałe dreny</t>
  </si>
  <si>
    <t xml:space="preserve">Dren brzuszny wykonany z lateksu,  lateksu silikonowanego lub innego materiału medycznego o dł. min 40 cm z  1 otworem centralnym i min 4 otworami bocznymi, rozmiar ch 24-36, pakowany pojedynczo lub podwójnie w wewnętrzny worek foliowy i zewnętrzne opakowanie folia-papier  </t>
  </si>
  <si>
    <t xml:space="preserve">Dren Khera wykonany z  lateksu silikonowanego o standardowych długościach ramion uzależnionych od rozmiaru ch 08-24, pakowany pojedynczo lub podwójnie w wewnętrzny worek foliowy i zewnętrzne opakowanie folia-papier </t>
  </si>
  <si>
    <t>Elektrody EEG typu CLIP po 5 szt na nośniku, jednorazowe do monitora Datex-Ohmeda</t>
  </si>
  <si>
    <t>Zadanie nr 21 Igły do biopsji i punkcji, drenaż</t>
  </si>
  <si>
    <t>elektrody jednorazowe do rejestracji EKG kompatybilne z systemem monitorowania płodu Komporel</t>
  </si>
  <si>
    <t>Zadanie nr43  Aparaty i przyrzady</t>
  </si>
  <si>
    <t>Zadanie nr 44 Przyrzady i filtry do podaży i pobierania</t>
  </si>
  <si>
    <t>Przyrząd do transferu leków do płynów infuzyjnych w workach z klipsem zabezpieczającym i zastawką , sterylny, pakowany folia- papier, jednorazowego użytku</t>
  </si>
  <si>
    <t>Zatyczka portu worka typu Viaflo</t>
  </si>
  <si>
    <t>Zadanie nr 18 Żele, pasty</t>
  </si>
  <si>
    <t>żel do USG 51 typu Aquasonic do oka , hypoalergiczny do aparatu USG Philips HDI 4000</t>
  </si>
  <si>
    <t>Pasta ścierna do przygotowania skóry przed założeniem elektrod do EEG</t>
  </si>
  <si>
    <t>Zadanie nr 20 Akcesoria do aparatów Aespirae, Datex Ohmeda, Enstroem itd.</t>
  </si>
  <si>
    <t>Czujnik jednorazowy do SpO2 dla pacjentów powyżej 20 kg na palec do monitora Datex-Ohmeda</t>
  </si>
  <si>
    <t>Zestaw nebulizatora do respiratora Engstroem jednorazowy</t>
  </si>
  <si>
    <t>Cewnik Pulsicoath do monitora PICCO do tętnicy udowej  z przetwornikiem ciśnienia 
- długość 20 cm, śr. 5F
- długość 16 cm, śr. 4F
- długość 8 cm, śr. 4F
- długość 7 cm, śr. 3F</t>
  </si>
  <si>
    <t>Tytanowa komora portu, tytanowa centralnie umieszczona kaniula wyjściowa łącząca port z cewnikiem, powłoka portu polisulfon, trójkątny opływowy kształt z trzema uszkami silikonowymi ułatwiającymi mocowanie portu, wysokość portu 10,6 mm, waga: 4,6 g,  silikonowy cewnik 6,5 F lub 8,5F - do wyboru przez Zamawiającego, o dł. 800 mm z możliwością użycia go w CT i MRI wraz z zestaw wprowadzającym: tunelizator tępo zakończony, podnośnik żyły, igła Hubera ze skrzydełkami 20Gx20mm, 2 igły Hubera proste 22G - całość zapakowana w jedno opakowanie.</t>
  </si>
  <si>
    <t>Pozycja 1, 2 i 3 muszą pochodzić od jednego producenta</t>
  </si>
  <si>
    <t>Zadanie nr 48 Różne</t>
  </si>
  <si>
    <t>Suspensorium-podpaska mosznowa składająca się ze specjalnych tasiemek oraz części podtrzymującej i unoszącej jądra wykonana z wysokiej jakości materiału, rozmiar M-XL</t>
  </si>
  <si>
    <t>Ustniki papierowe do spirometrii średn. wewn. 26,5mm</t>
  </si>
  <si>
    <t>Aplikator do kleju Tissucol Kit typu Duplocath</t>
  </si>
  <si>
    <t>wymienne ostrza do noża do trymowania do pobierania wycinków histopatologicznych, długość ostrza 130mm, op=50szt.</t>
  </si>
  <si>
    <t>Pozycja nr 35</t>
  </si>
  <si>
    <t>Zadanie nr 26 Stomia</t>
  </si>
  <si>
    <t>Aparat do pobierania i wstrzykiwania leków z filtrem bakteryjnym max 0,45 µm, i filtrem cząsteczkowym, posiadający zatyczkę zatrzaskową</t>
  </si>
  <si>
    <t>Igła do nakłuć lędźwiowych 18G,20G (do wyboru), dł. min. 150 mm, przeźroczysty uchwyt umożliwiający wizualizację płynu, wykonana z wysokowytrzymałej stali nierdzewnej, mandryn i ostrze kaniuli dokładnie ze sobą dopasowane. opakowanie folia papier, sterylna</t>
  </si>
  <si>
    <t>Pozycja nr 16</t>
  </si>
  <si>
    <t>Pozycja nr 17</t>
  </si>
  <si>
    <t>Pozycja nr 18</t>
  </si>
  <si>
    <t>maska z regulowaną dyszą Venturiego o tlenie 30% i 40% do wyboru zamawiającego</t>
  </si>
  <si>
    <t>Zadanie nr 4 Dreny i końcówki do odsysania z drenżem</t>
  </si>
  <si>
    <t>Łącznik do kontroli odsysania typu FingerTip lub równoważny, sterylny</t>
  </si>
  <si>
    <t>op.</t>
  </si>
  <si>
    <t>Czujnik jednorazowy, sterylny, nie zawierający lateksu, bezklejowy, hypoalergiczny dla szczególnie wrażliwej skóry, dla wcześniaków poniżej 1,5 kg, zapinany za pomocą 2 pasków (pasek z czujnikiem + stabilizator na kostkę) (opak. a 24 szt.) - sensor kompatybilny z technologią OxiMax – do pulsoksymetrów Nellcor;op= 24szt.</t>
  </si>
  <si>
    <t>op.=24szt</t>
  </si>
  <si>
    <t>Zadanie nr7 Elektrody defibrylacyjne, czujniki</t>
  </si>
  <si>
    <t>Elektrody jednorazowe do defibrylacji i stymulacji, przyklejane, kompatybilne z defibrylatorem Corpuls 08/16</t>
  </si>
  <si>
    <t>op=2szt.</t>
  </si>
  <si>
    <t>Pediatryczne elektrody defibrylacyjno-stymulacyjne do defibrylatora GE Medical System</t>
  </si>
  <si>
    <t>1op.=5 szt.</t>
  </si>
  <si>
    <t>introduktory dożylne z powłoką antybakteryjną  typu Arrow-Gard (chlorheksydyna, sulfadiazyna srebra); część proksymalna introduktora 12Ga, część dystalna 9Fr z integralną zastawką hemostatyczną. W skład zestawu wchodzi igła punkcyjna 18Ga/6,35cm, igła do kontroli ciśnienia, strzykawka 5 ml z otworem w tłoku, rozszerzadło, osłonka foliowa 80cm z adapterem Touchy-Borsta, kranik, 3 gaziki</t>
  </si>
  <si>
    <t>introduktory dożylne;  część proksymalna introduktora 12Ga, część dystalna 9Fr z integralną zastawką hemostatyczną. W skład zestawu wchodzi igła punkcyjna 18Ga/6,35cm, igła do kontroli ciśnienia, strzykawka 5 ml z otworem w tłoku, rozszerzadło, osłonka foliowa 80cm z adapterem Touchy-Borsta, kranik, 3 gaziki</t>
  </si>
  <si>
    <t>Zadanie nr 9 Drobny sprzęt ginekologiczny-polożniczy, neonatologiczny</t>
  </si>
  <si>
    <t>prowadnica do punkcji przezpochowych do sondy endowaginalnej IC5-9H, op.=24szt.</t>
  </si>
  <si>
    <t>szt</t>
  </si>
  <si>
    <t>Pozycja nr 20</t>
  </si>
  <si>
    <t>Pozycja nr 21</t>
  </si>
  <si>
    <t>Pozycja nr 28</t>
  </si>
  <si>
    <t>Pozycja nr 29</t>
  </si>
  <si>
    <t>Pediatryczny trójświatłowy cewnik i.v. Wprowadzany metodą Seldingera wykonany z poliuretanu, widoczny w rtg Rozmiar 4,5 Fr (śr. zew.1,5mm), o  długości 12,5cm.Kanaly 2x23G i 1x20G. W skład zestawu wchodzi: igła wprowadzająca 21G o dł.40mm. Prosty prowadnik pokryty teflonem, 2 rozszerzadła (38 i 62 mm dł.), skalpel, strzykawka 5ml, skrzydełko mocujące, 3 zatyczki</t>
  </si>
  <si>
    <t>Pozycja nr 30</t>
  </si>
  <si>
    <t>Pozycja nr 31</t>
  </si>
  <si>
    <t>Zadanie nr 37 Specjlaistyka pomiarowa</t>
  </si>
  <si>
    <t>Zestaw do pomiaru ciśnienia  wewnątrzczaszkowego typu podtwardówkowego, kompatybilny z monitorem Camino. Pakiet sterylny jednorazowego użytku.</t>
  </si>
  <si>
    <t>Zadanie nr 55aUkłady oddechowe, łączniki</t>
  </si>
  <si>
    <t>Igła Hubera z ostrzem o łyżeczkowym szlifie zakrzywiona bez lateksu, dren z zaciskiem bez PVC
a) długość igły: 15 mm,20 mm,25 mm z możliwością wyboru odpowiedniej długości igły,w zależności od potrzeb        
b) igła specjalnie wyprofilowana z giętką, okrągłą, płaszczyzną mocującą  i zaciskiem do wlewów.
c) igła zagięta pod kątem 90 stopni,  o  średnicy 20 G, 22 G. 
d) możliwość podawania cytostatyków w tym Taxolu 
e) możliwość ciągłego utrzymania igły w porcie przez minimum 7 dni</t>
  </si>
  <si>
    <t>Proksymalny czujnik przepływu kompatybilny z respiratorem Hamilton C1</t>
  </si>
  <si>
    <t>Adapter do kapnografu, kompatybilny z kapnografem TG-920P</t>
  </si>
  <si>
    <t>Kateter inseminacyjny z pamięcią kształtu</t>
  </si>
  <si>
    <t>Kaniula nosowa typu Respiro do polisomnografii do aparatu firmy Resmed  NOX A1 i T3</t>
  </si>
  <si>
    <t>Nożyczki do zaciskacza pępowinowego, jednorazowe</t>
  </si>
  <si>
    <t>wkładek usznych do słuchawek insert do urządzenia Eclipse EP15 pediatryczne i dla dorosłych op=100szt</t>
  </si>
  <si>
    <t>zestaw do drenażu płynów gromadzących się w jamie brzusznej, składający się z worka o poj. 5l, drenu łączącego worek i kranik trójdrożny o dł. 100cm, szczelnego kranika trójdrożnego, drenu łączącego kranik i igłę o dł. 40cm, kaniuli (igła kaniuli 16G, dł. 51mm), strzykawki do aspiracji 60ml z możliwością do podłączenia do trójdrożnego kraniku</t>
  </si>
  <si>
    <t>Pozycja nr 19</t>
  </si>
  <si>
    <t>zest.</t>
  </si>
  <si>
    <t>Zadanie nr 29 Stomia (pakiet)</t>
  </si>
  <si>
    <t>PŁYTKA PEDIATRYCZNA DO WORKA  STOMIJNEGO W SYSTEMIE  DWUCZĘŚCIOWYM, przeznaczona do zaopatrzenia stomii u dzieci, kompatybilna z workiem, elastyczna, dobrze dopasowująca się do kształtu ciała i stomii, o właściwościach ochronnych i gojących, chłonąca wilgoć z powierzchni skóry, nie naruszająca naturalnego ph, wykonana z materiału hipoalergicznego, ułatwiająca wykonywanie zabiegów pielęgnacyjnych. Płytka powinna tworzyć z workiem łatwe w obsłudze i szczelne zamknięcie. Rozmiar 40/10-35mm</t>
  </si>
  <si>
    <t>WOREK KOLOSTOMIJNY PEDIATRYCZNY W SYSTEMIE DWUCZĘŚCIOWYM, przeznaczony do zaopatrzenia kolostomii u dzieci, kompatybilny z płytką, wykonany z hipoalergicznego materiału, od strony ciała pokryty miękką flizeliną, beżowy, posiadający filtr pochłaniający zapachy, rozmiar 40/10-35 mm.</t>
  </si>
  <si>
    <t>WOREK ILEOSTOMIJNY PEDIATRYCZNY (OTWARTY) W SYSTEMIE DWUCZĘŚCIOWYM , przeznaczony do zaopatrzenia ileostomii u dzieci kompatybilny z płytką wykonany z hipoalergicznego materiału od strony ciała pokryty siateczką , przezroczysty, rozmiar 40/10-35 mm</t>
  </si>
  <si>
    <t>nazwa</t>
  </si>
  <si>
    <t>j.m.</t>
  </si>
  <si>
    <t>ilość</t>
  </si>
  <si>
    <t>cena netto</t>
  </si>
  <si>
    <t>cena brutto</t>
  </si>
  <si>
    <t>wartość netto</t>
  </si>
  <si>
    <t>wartość brutto</t>
  </si>
  <si>
    <t>szt.</t>
  </si>
  <si>
    <t>Pozycja 2</t>
  </si>
  <si>
    <t>Pozycja 5</t>
  </si>
  <si>
    <t>SUMA</t>
  </si>
  <si>
    <t>Zestaw do cewnikowania żył centralnych trzyświatłowy wg metody Seldingera o dużym przepływie, w zestawie zintegrowana igła umożliwiająca wprowadzenie prowadnicy bez odłączania strzykawki, prowadnica wykonana z nitinolu odporna na zginanie, kabelek łączący do EKG, umożliwiający natychmiastową możliwość kontroli położenia cewnika w EKG. Zastawki bezigłowe, strzykawka trzyczęściowa, dwa uchwyty do mocowania cewnika-jeden stały drugi ruchomy. Rozmiar 12F 16x12x12 20 cm</t>
  </si>
  <si>
    <t>Czujnik tlenu-cela tlenowa kompatybilna z respiratorem Hamilton C1 dla dorosłych</t>
  </si>
  <si>
    <t>Czujnik tlenu-cela tlenowa kompatybilna z respiratorem Hamilton C1 noworodkowa</t>
  </si>
  <si>
    <t>Dren płuczący kompatybilny z pompą Clearvision II posiadaną przez Zamawiającego, sterylny, pakowany po 10 szt.</t>
  </si>
  <si>
    <t>Pozycja 9</t>
  </si>
  <si>
    <t xml:space="preserve">PASTA USZCZELNIAJĄCO- GOJĄCA,uzupełniająca nierówności i blizny na skórze wokół stomii, opakowanie  tuba 60 g </t>
  </si>
  <si>
    <t>HYPOALERGICZNY PŁYN DO MYCIA skóry wokół stomii, Opakowanie 110 ml</t>
  </si>
  <si>
    <t>WOREK PEDIATRYCZNY, ILEOSTOMIJNY, OTWARTY przeźroczyste,Płytka posiadająca wykonana z hypoalergicznego materiału, chroniącego skórę przed odparzeniami, do docięcia od 10 do 40 mm</t>
  </si>
  <si>
    <t xml:space="preserve">WOREK ILEOSTOMIJNY (OTWARTY) NEONATOLOGICZNY, SYSTEM JEDNOCZĘŚCIOWY, przeznaczony do zaopatrzenia ileostomii u  noworodków, przezroczysty, z filtrem gazów. Warstwa klejąca powinna chronić skórę przed odparzeniami, posiadać właściwości gojące, chłonące wilgoć, zachowujące naturalne ph skóry.Płytka wyposażona w nacięcia, dla lepszego dopasowania, do docięcia od 10 do 40 mm. </t>
  </si>
  <si>
    <t xml:space="preserve">WOREK UROSTOMIJNY PEDIATRYCZNY W SYSTEMIE JEDNOCZĘŚCIOWYM, przeznaczony do zaopatrzenia urostomii u dzieci, wykonany z materiału przyjaznego skórze. Warstwa klejąca chroni skórę przed odparzeniami, ma właściwości gojące, chłonące wilgoć, zachowujące naturalne ph skóry, zabezpiecza skórę wokół stomii przed działaniem moczu. płytka  wykonana z bardzo  cienkiego i delikatnego hipoalergicznego materiału, dopasowująca się do kształtu ciała i  przylegająca do skóry dzięki systemowi nacięć.  Płytka do docięcia od 13 do 70 mm.Worek  musi posiadać system anty zwrotny. Zawór odpływowy musi być szczelny, dyskretny i łatwy w obsłudze. Worek  przezroczysty o dużej wytrzymałości przy całkowitym wypełnieniu. </t>
  </si>
  <si>
    <t>Pediatryczny trójświatłowy cewnik i.v. Wprowadzany metodą Seldingera wykonany z poliuretanu, widoczny w rtg Rozmiar 4,5 Fr (śr. zew.1,5mm), o  długości 8cm.12,5  Kanały 2x23G i 1x20G. W skład zestawu wchodzi: igła wprowadzająca 21G o dł.40mm. Prosty prowadnik pokryty teflonem, 2 rozszerzadła (38 i 62 mmdł.), skalpel,, strzykawka 5ml, skrzydełko mocujące, 3 zatyczki</t>
  </si>
  <si>
    <t>Antybakteryjny cewnik do wkłuć centralnych wykonany z PUR wprowadzany obwodowo w rozmiarze 1FR o długości 20cm lub 30cm, impregnowany mikonazolem i ryfampicyną. Kontrastujący w RTG, oznaczniki co 1cm. Cewnik o długości 20cm dostępny z rozłamywalną igłą lub prowadnicą. Cewnik o długości 30cm dostępny z prowadnicą.</t>
  </si>
  <si>
    <t>pozycja 10</t>
  </si>
  <si>
    <t xml:space="preserve">Przyrząd (aparat) do przetoczeń z precyzyjnym regulatorem przepływu, Filtr powietrza o skuteczności filtracji bakterii ( BFE ) min.99,99999%. Kontrola przepływu 3 - 270 ml/h.  Dren nie zawiera DEHP.  Komora kroplowa bez PCV. Zawór BCV zapobiegający przed cofaniem się krwi do aparatu.z odpowietrznikiem; końcówka dystalna – LuerLock; </t>
  </si>
  <si>
    <t xml:space="preserve">Preparat do bezbolesnego i szybkiego usuwania wszelkiego rodzaju sprzętu stomijnego, opatrunków samoprzylepnych, przylepców, taśm mocujących. Nie zawiera alkoholu. Nie wysusza i nie podrażnia skóry. Nie przenika przez naskórek, nie powoduje alergii.Preparat nie może pozostawiać tłustej warstwy na skórze i negatywnie wpływać na przyleganie stomii i opatrunków.
</t>
  </si>
  <si>
    <t>SPRAY NEUTRALIZUJĄCY ZAPACHY na bazie olejków eterycznych, pochłaniający i neutralizujący  zapachy wydobywające się ze stomii.Preparat przeznaczony do wszystkich rodzajów stomii.</t>
  </si>
  <si>
    <t xml:space="preserve">PŁYTKA I WOREK UROSTOMIJNY W SYSTEMIE JEDNOCZĘŚCIOWYM właściwości; Płytka musi posiadać krążek bezpośrednio stykający się z brzegiem stomii. Płytka musi być wykonana z cienkiego  i delikatnego materiału ,który dostosowuje się do indywidualnego kształtu ciała i zapewnia bezpieczne przyleganie i dopasowanie do przepuklin, blizn, fałd oraz nierówności skórnych.Formuła przylepca powinna być oparta na systemie miękkich, przylepnych hydrokoloidów, zapewniających niezbędne przyleganie i pochłanianie wilgoci, co pozwala poradzić sobie z jej nadmiernym wydzielaniem.Krążek musi posiadać właściwości gojąco- ochronne, higroskopijne, musi zachowywać naturalne ph skóry. Krążek  musi być łatwy do wycięcia w zależności od wielkości stomii. Rozmiar od 40 do60 mm .Worek o właściwościach:musi posiadać system anty zwrotny. Zawór odpływowy musi być szczelny, dyskretny i łatwy w obsłudze. Worek musi posiadać możliwość podłączenia do dodatkowego worka do dobowej zbiórki moczu. Worki o dużej wytrzymałości przy całkowitym wypełnieniu. </t>
  </si>
  <si>
    <t>PIERŚCIEŃ USZCZELNIAJĄCY -powinien wypełniać nierówności i fałdy skóry wokół stomii co pozwoli  skutecznie zapobiegać podciekaniu treści ,powinien posiadać właściwości ochronne i gojące oraz dopasowywać się do każdego rodzaju i kształtu stomii.Pierścień powinien być łatwy do modelowania ,rozrywania i ponownego łączenia oraz posiadać dobre właściwości przylepne .Roz.20- 50  mm.</t>
  </si>
  <si>
    <t>Worek stomijny neonatologiczny przeźroczysty, hydrokoloidowa płytka z bocznymi nacieciami i otworem do docięcia od 8 do 40mm z możliwością usunięcia zawartości przez dolną krawędź worka zamykaną klipsem.Worek stomijny pediatryczny przeźroczysty płytka bez bocznych nacięć otwór do docięcia od 8 do 40mm, worek do wyboru przez zamawiającego</t>
  </si>
  <si>
    <t>Cewnik typu Dufour, dwudrożne, balon 30-60 ml, lateks pokryty hydrożelem, CH 18-26</t>
  </si>
  <si>
    <t>Cewnik  typu Dufour, trójdrożne, balon 30-60 ml, lateks pokryty hydrożelem, CH 18-26</t>
  </si>
  <si>
    <t>Cewnik Foley z końcówką typu Couvelaire,3-drożny- CH 18-24 , wykonany z latexu silikonowanego, balon 5-15 ml</t>
  </si>
  <si>
    <t>cewnik końcówką typu Nelaton podwójnym balonem 10/40ml wykonany z półsztywnego lateksu, dostępne w rozmiarach 20CH, 22CH , 24CH.</t>
  </si>
  <si>
    <t xml:space="preserve">Jednorazowy, okrężny układ oddechowy 10mm o długości 3,2m; mikrobiologicznie czysty; bez PCV, bez ftalanów,wykonany z PE, dwie rury oddechowe 3,2m; dwa łączniki krótkie proste w komplecie </t>
  </si>
  <si>
    <t>Pozycja nr 40</t>
  </si>
  <si>
    <t>zestaw wkładek usznych do słuchawek insert do urządzenia Eclipse EP15neonatologiczne 3,5mm i 4,0mm op=20szt</t>
  </si>
  <si>
    <t>Pozycja nr 32</t>
  </si>
  <si>
    <t xml:space="preserve">igła 3-częściowa do przezskórnej punkcji nerek: -Metalowy mandaryn, - metalowa ostra igła, -plastikowa kaniula nałożona na igłę, ściśle do niej dopasowana z elementem umożliwiającym wygodne trzymanie podczas wprowadzania do nerki, -uchwyt igły przezroczysty, tuleja ochronna na igłę. Rozmiar: średnica1,5mm; długość 220mm </t>
  </si>
  <si>
    <t>łącznik do połączeń elementów o tych samych zakończeniach końcówka luer-lock, męska/ męska 6-15-6</t>
  </si>
  <si>
    <t>pozycja 11</t>
  </si>
  <si>
    <r>
      <t xml:space="preserve">Maski tlenowe z polipropylenu, z PVC, dla dzieci z workiem i drenem o przekroju gwiazdkowym, </t>
    </r>
    <r>
      <rPr>
        <sz val="9"/>
        <color indexed="8"/>
        <rFont val="Calibri"/>
        <family val="2"/>
      </rPr>
      <t>z wyprofilowanym zachyłkiem nosowym pozbawionym blaszki oraz termoplastycznym elastomerowym mankietem uszczelniającym ściśle obejmującym twarz łącznie z brodą</t>
    </r>
  </si>
  <si>
    <r>
      <t>Stabilizator rurki intubacyjnej z plastrami hydrokoloidowym.Rozmiary oznaczone koloram</t>
    </r>
    <r>
      <rPr>
        <i/>
        <sz val="9"/>
        <rFont val="Calibri"/>
        <family val="2"/>
      </rPr>
      <t xml:space="preserve">i </t>
    </r>
    <r>
      <rPr>
        <sz val="9"/>
        <rFont val="Calibri"/>
        <family val="2"/>
      </rPr>
      <t>posiada miękkie, delikatne dla skóry wcześniaka plastry mocujące  redukuje nacisk na podniebienie i dziąsła noworodka/wcześniaka, posiada tasiemkę do mierzenia.</t>
    </r>
  </si>
  <si>
    <r>
      <t>WOREK UROSTMIJNY PEDIATRYCZNY W SYSTEMIE DWUCZĘŚCIOWYM, przeznaczony do zaopatrzenia urostomii u dzieci,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kompatybilny z płytką, wyposażony w system antyzwrotny, zawór odpływowy musi być szczelny, dyskretny i łatwy w obsłudze, przezroczysty, wykonany z folii o dużej wytrzymałości przy całkowitym wypełnieniu, rozmiar 40/10-35 mm</t>
    </r>
  </si>
  <si>
    <t>stawka
VAT</t>
  </si>
  <si>
    <t>Producent</t>
  </si>
  <si>
    <t>nr katalogowy</t>
  </si>
  <si>
    <t>Zadanie</t>
  </si>
  <si>
    <t>lp.</t>
  </si>
  <si>
    <t>Pozycja 7</t>
  </si>
  <si>
    <t>Pozycja 15</t>
  </si>
  <si>
    <t>Pozycja 16</t>
  </si>
  <si>
    <t>Pozycja 17</t>
  </si>
  <si>
    <r>
      <t xml:space="preserve">Nietłoczona kaniula punkcyjna dla systemów wszczepiennych portów ( ceramicznych , wysokoprzepływowych, używanych do fotoferezy ) 18G, o średnicy zewn.1,3 mm; średnicy wewn.1,0, dług 20 mm
</t>
    </r>
    <r>
      <rPr>
        <u val="single"/>
        <sz val="9"/>
        <color indexed="8"/>
        <rFont val="Calibri"/>
        <family val="2"/>
      </rPr>
      <t xml:space="preserve">Części składowe :
</t>
    </r>
    <r>
      <rPr>
        <sz val="9"/>
        <color indexed="8"/>
        <rFont val="Calibri"/>
        <family val="2"/>
      </rPr>
      <t>- specjalna kaniula ze stali medycznej z nietłoczonym szlifem specjalnym ( końcówka kaniuli)
- skrzydełka z poliuretanu (PU) do chwytania i ustalania, wywracane pionowo
- wąż połączeniowy z poliuretanu ( PU ), długość 200 mm
- łącznik Luer-lock z poliwęglanu ( PC )
- blokada zamykająca z polioksymetylenu ( POM)
Maksymalne wartości przepływu ( roztworu wodnego ) 
w 18G, średnicy zewn.1,3 mm; średnicy wewn.1,0, dług 20 mm = 1000 ml w 11 min
Wyłącznie do jednorazowego użycia, kaniula jest sterylna i niepirogenna, pakowana pojedynczo.</t>
    </r>
  </si>
  <si>
    <r>
      <t xml:space="preserve">Nietłoczona kaniula punkcyjna dla systemów wszczepiennych portów ( ceramicznych , wysokoprzepływowych, używanych do fotoferezy ) 18G, o średnicy zewn.1,3 mm; średnicy wewn.1,0, dług 25 mm
</t>
    </r>
    <r>
      <rPr>
        <u val="single"/>
        <sz val="9"/>
        <color indexed="8"/>
        <rFont val="Calibri"/>
        <family val="2"/>
      </rPr>
      <t xml:space="preserve">Części składowe :
</t>
    </r>
    <r>
      <rPr>
        <sz val="9"/>
        <color indexed="8"/>
        <rFont val="Calibri"/>
        <family val="2"/>
      </rPr>
      <t>- specjalna kaniula ze stali medycznej z nietłoczonym szlifem specjalnym ( końcówka kaniuli)
- skrzydełka z poliuretanu (PU) do chwytania i ustalania, wywracane pionowo
- wąż połączeniowy z poliuretanu ( PU ), długość 200 mm
- łącznik Luer-lock z poliwęglanu ( PC )
- blokada zamykająca z polioksymetylenu ( POM)
Maksymalne wartości przepływu ( roztworu wodnego ) 
w 18G, średnicy zewn.1,3 mm; średnicy wewn.1,0, dług 20 mm = 1000 ml w 11 min
Wyłącznie do jednorazowego użycia, kaniula jest sterylna i niepirogenna, pakowana pojedynczo.</t>
    </r>
  </si>
  <si>
    <t>Pozycja 3</t>
  </si>
  <si>
    <t>Pozycja 4</t>
  </si>
  <si>
    <t>Pozycja 6</t>
  </si>
  <si>
    <r>
      <t>Pojemniki do głębokiego mrożenia KKM z czynnikiem krioprotekcyjn</t>
    </r>
    <r>
      <rPr>
        <b/>
        <sz val="8"/>
        <color indexed="8"/>
        <rFont val="Calibri"/>
        <family val="2"/>
      </rPr>
      <t>ym (DMSO). Worki</t>
    </r>
    <r>
      <rPr>
        <sz val="8"/>
        <color indexed="8"/>
        <rFont val="Calibri"/>
        <family val="2"/>
      </rPr>
      <t xml:space="preserve"> mrożeniowe (kriogeniczne) do głębokiego mrożenia i przechowywania KKM. W komplecie dołączony "worek zewnętrzy ochronny" dopasowany do kasety mrożeniowej o wymiarach nie większych niż 240 mm x 135 mm x 10 mm pakowany pojedynczo.. Odporne na zmiany temperatury w zakresie od -196°C do +37-40°C.Pojemność worka 50 ml (zalecana objętość przechowywanego materiału 10-20 ml). Wymiary pasujące do standardowo używanych kaset do przechowywania worków. Sterylne, apirogenne, wykonane z tworzywa EVA pozwalającego na długotrwałe i bezpieczne   przechowywanie preparatów w temperaturze -196°C.Wyposażone w długi dren z tworzywa EVA oraz zintegrowany zestaw przewodowy: dwa "porty" do zamontowania klasycznego zestawu przetoczeniowego "spike" portu, dren zakończony końcówkami "luer lock", co najmniej dwie końcówki "żeńskie" i jedna "męska" z zaciskami, gniazdo silikonowe do pobierania próbek materiału w trakcie  preparatyki, worek wyposażony w dren z możliwością wyodrębnienia pilotki. Worki muszą być kompatybilne ze zgrzewarką Terumo (własność Zamawiającego). Wyposażone w kieszeń do umieszczenia etykiety o wymiarach min. 50 mm x 49 mm. Termin ważności - minimum 24 miesięce od daty dostarczenia do Zamawiającego</t>
    </r>
  </si>
  <si>
    <r>
      <t xml:space="preserve">PRZYRZĄD DO POBIERANIA I PREPARATYKI KRWI TYP A-C </t>
    </r>
    <r>
      <rPr>
        <sz val="8"/>
        <color indexed="8"/>
        <rFont val="Calibri"/>
        <family val="2"/>
      </rPr>
      <t>Sterylny, nietoksyczny, niepirogenny Pakowany pojedynczo w blister foliowo-papierowy Posiadający elastyczny dren o długości min. 35 cm zakończony z jednej strony igłą metalową, a drugiej strony igłą plastikową typu „SPIKE, dający możliwość  skutecznego zadziałania standardowych  zgrzewarek dielektrycznych. Średnica drenów powinna mieć wymiary zapewniające kompatybilność drenów z różnych pojemników (różnych firm), aby umożliwić ich połączenia w układzie zamkniętym z zastosowaniem standardowych zgrzewarek do jałowego łączenia drenów. Okres ważność 36 miesięcy od daty produkcji. Okres ważności min. 24 miesiące od dostarczenia do Zamawiającego.</t>
    </r>
  </si>
  <si>
    <t>Zadanie nr 29a Stomia (pakiet)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</si>
</sst>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_ ;[Red]\-#,##0\ "/>
    <numFmt numFmtId="166" formatCode="#,##0.00_ ;[Red]\-#,##0.00\ "/>
    <numFmt numFmtId="167" formatCode="#,##0.00\ [$zł-415];[Red]\-#,##0.00\ [$zł-415]"/>
    <numFmt numFmtId="168" formatCode="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_ ;[Red]\-0.00\ 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8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sz val="9"/>
      <color indexed="18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5" fillId="2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2" fillId="0" borderId="0" applyFill="0" applyBorder="0" applyAlignment="0" applyProtection="0"/>
    <xf numFmtId="0" fontId="21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3" fontId="3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2" borderId="10" xfId="0" applyFont="1" applyFill="1" applyBorder="1" applyAlignment="1">
      <alignment horizontal="center" vertical="center" wrapText="1"/>
    </xf>
    <xf numFmtId="4" fontId="23" fillId="2" borderId="10" xfId="0" applyNumberFormat="1" applyFont="1" applyFill="1" applyBorder="1" applyAlignment="1">
      <alignment horizontal="right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vertical="center"/>
    </xf>
    <xf numFmtId="165" fontId="2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1" fontId="24" fillId="0" borderId="12" xfId="53" applyNumberFormat="1" applyFont="1" applyFill="1" applyBorder="1" applyAlignment="1">
      <alignment horizontal="center" vertical="center"/>
      <protection/>
    </xf>
    <xf numFmtId="1" fontId="24" fillId="0" borderId="10" xfId="53" applyNumberFormat="1" applyFont="1" applyFill="1" applyBorder="1" applyAlignment="1">
      <alignment horizontal="center" vertical="center"/>
      <protection/>
    </xf>
    <xf numFmtId="168" fontId="24" fillId="0" borderId="10" xfId="53" applyNumberFormat="1" applyFont="1" applyFill="1" applyBorder="1" applyAlignment="1">
      <alignment horizontal="center" vertical="center"/>
      <protection/>
    </xf>
    <xf numFmtId="1" fontId="24" fillId="0" borderId="10" xfId="0" applyNumberFormat="1" applyFont="1" applyFill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Fill="1" applyAlignment="1">
      <alignment horizontal="right" vertical="center" wrapText="1"/>
    </xf>
    <xf numFmtId="0" fontId="23" fillId="18" borderId="13" xfId="0" applyFont="1" applyFill="1" applyBorder="1" applyAlignment="1">
      <alignment horizontal="left" vertical="center" wrapText="1"/>
    </xf>
    <xf numFmtId="0" fontId="32" fillId="18" borderId="10" xfId="0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right" vertical="center"/>
    </xf>
    <xf numFmtId="0" fontId="23" fillId="18" borderId="14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0" fontId="23" fillId="19" borderId="0" xfId="0" applyFont="1" applyFill="1" applyAlignment="1">
      <alignment vertical="center"/>
    </xf>
    <xf numFmtId="165" fontId="3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" fontId="23" fillId="0" borderId="13" xfId="0" applyNumberFormat="1" applyFont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3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horizontal="center" vertical="center" wrapText="1"/>
    </xf>
    <xf numFmtId="2" fontId="23" fillId="18" borderId="10" xfId="0" applyNumberFormat="1" applyFont="1" applyFill="1" applyBorder="1" applyAlignment="1">
      <alignment horizontal="right" vertical="center" wrapText="1"/>
    </xf>
    <xf numFmtId="166" fontId="23" fillId="18" borderId="10" xfId="0" applyNumberFormat="1" applyFont="1" applyFill="1" applyBorder="1" applyAlignment="1">
      <alignment horizontal="right" vertical="center" wrapText="1"/>
    </xf>
    <xf numFmtId="4" fontId="23" fillId="18" borderId="10" xfId="0" applyNumberFormat="1" applyFont="1" applyFill="1" applyBorder="1" applyAlignment="1">
      <alignment horizontal="right"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66" fontId="23" fillId="0" borderId="0" xfId="0" applyNumberFormat="1" applyFont="1" applyAlignment="1">
      <alignment horizontal="right" vertical="center" wrapText="1"/>
    </xf>
    <xf numFmtId="166" fontId="23" fillId="2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right" vertical="center" wrapText="1"/>
    </xf>
    <xf numFmtId="166" fontId="23" fillId="0" borderId="10" xfId="0" applyNumberFormat="1" applyFont="1" applyFill="1" applyBorder="1" applyAlignment="1">
      <alignment horizontal="right" vertical="center" wrapText="1"/>
    </xf>
    <xf numFmtId="166" fontId="23" fillId="0" borderId="0" xfId="0" applyNumberFormat="1" applyFont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2" borderId="1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2" borderId="11" xfId="0" applyFont="1" applyFill="1" applyBorder="1" applyAlignment="1">
      <alignment vertical="center" wrapText="1"/>
    </xf>
    <xf numFmtId="2" fontId="23" fillId="0" borderId="0" xfId="0" applyNumberFormat="1" applyFont="1" applyAlignment="1">
      <alignment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20" borderId="10" xfId="0" applyFont="1" applyFill="1" applyBorder="1" applyAlignment="1">
      <alignment vertical="center" wrapText="1"/>
    </xf>
    <xf numFmtId="0" fontId="34" fillId="0" borderId="15" xfId="56" applyFont="1" applyFill="1" applyBorder="1" applyAlignment="1">
      <alignment horizontal="center" vertical="center" wrapText="1"/>
      <protection/>
    </xf>
    <xf numFmtId="0" fontId="35" fillId="0" borderId="0" xfId="53" applyFont="1" applyFill="1">
      <alignment/>
      <protection/>
    </xf>
    <xf numFmtId="0" fontId="24" fillId="0" borderId="0" xfId="61" applyFont="1" applyFill="1">
      <alignment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vertical="center"/>
      <protection/>
    </xf>
    <xf numFmtId="0" fontId="24" fillId="0" borderId="10" xfId="53" applyFont="1" applyFill="1" applyBorder="1" applyAlignment="1">
      <alignment horizontal="left" vertical="top" wrapText="1"/>
      <protection/>
    </xf>
    <xf numFmtId="168" fontId="34" fillId="0" borderId="10" xfId="53" applyNumberFormat="1" applyFont="1" applyFill="1" applyBorder="1">
      <alignment/>
      <protection/>
    </xf>
    <xf numFmtId="0" fontId="24" fillId="0" borderId="0" xfId="53" applyFont="1" applyFill="1" applyAlignment="1">
      <alignment vertical="center"/>
      <protection/>
    </xf>
    <xf numFmtId="0" fontId="24" fillId="0" borderId="0" xfId="53" applyFont="1" applyFill="1">
      <alignment/>
      <protection/>
    </xf>
    <xf numFmtId="0" fontId="34" fillId="0" borderId="16" xfId="53" applyFont="1" applyFill="1" applyBorder="1" applyAlignment="1">
      <alignment vertical="center"/>
      <protection/>
    </xf>
    <xf numFmtId="0" fontId="24" fillId="0" borderId="10" xfId="53" applyFont="1" applyFill="1" applyBorder="1" applyAlignment="1">
      <alignment horizontal="justify"/>
      <protection/>
    </xf>
    <xf numFmtId="0" fontId="35" fillId="0" borderId="0" xfId="61" applyFont="1" applyFill="1">
      <alignment/>
      <protection/>
    </xf>
    <xf numFmtId="0" fontId="28" fillId="0" borderId="10" xfId="53" applyFont="1" applyFill="1" applyBorder="1" applyAlignment="1">
      <alignment vertical="top" wrapText="1"/>
      <protection/>
    </xf>
    <xf numFmtId="0" fontId="29" fillId="0" borderId="10" xfId="53" applyFont="1" applyFill="1" applyBorder="1" applyAlignment="1">
      <alignment horizontal="justify"/>
      <protection/>
    </xf>
    <xf numFmtId="0" fontId="23" fillId="0" borderId="0" xfId="0" applyFont="1" applyBorder="1" applyAlignment="1">
      <alignment vertical="center" wrapText="1"/>
    </xf>
    <xf numFmtId="0" fontId="34" fillId="0" borderId="0" xfId="53" applyFont="1" applyFill="1" applyBorder="1" applyAlignment="1">
      <alignment horizontal="left"/>
      <protection/>
    </xf>
    <xf numFmtId="0" fontId="34" fillId="0" borderId="10" xfId="53" applyFont="1" applyFill="1" applyBorder="1" applyAlignment="1">
      <alignment horizontal="right"/>
      <protection/>
    </xf>
    <xf numFmtId="0" fontId="23" fillId="18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14" xfId="0" applyFont="1" applyFill="1" applyBorder="1" applyAlignment="1">
      <alignment horizontal="center" vertical="center" wrapText="1"/>
    </xf>
    <xf numFmtId="4" fontId="23" fillId="2" borderId="14" xfId="0" applyNumberFormat="1" applyFont="1" applyFill="1" applyBorder="1" applyAlignment="1">
      <alignment horizontal="right" vertical="center" wrapText="1"/>
    </xf>
    <xf numFmtId="0" fontId="23" fillId="18" borderId="0" xfId="0" applyFont="1" applyFill="1" applyAlignment="1">
      <alignment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_zapotrzebowanie magazyn bielizny" xfId="56"/>
    <cellStyle name="Obliczenia" xfId="57"/>
    <cellStyle name="Followed Hyperlink" xfId="58"/>
    <cellStyle name="Percent" xfId="59"/>
    <cellStyle name="Suma" xfId="60"/>
    <cellStyle name="TableStyleLight1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tabSelected="1" zoomScaleSheetLayoutView="75" zoomScalePageLayoutView="0" workbookViewId="0" topLeftCell="A1">
      <selection activeCell="B448" sqref="B448"/>
    </sheetView>
  </sheetViews>
  <sheetFormatPr defaultColWidth="11.57421875" defaultRowHeight="12.75"/>
  <cols>
    <col min="1" max="1" width="11.7109375" style="10" customWidth="1"/>
    <col min="2" max="2" width="61.421875" style="10" customWidth="1"/>
    <col min="3" max="3" width="4.421875" style="10" customWidth="1"/>
    <col min="4" max="4" width="8.00390625" style="21" customWidth="1"/>
    <col min="5" max="5" width="5.421875" style="9" customWidth="1"/>
    <col min="6" max="6" width="5.8515625" style="9" customWidth="1"/>
    <col min="7" max="7" width="7.00390625" style="19" bestFit="1" customWidth="1"/>
    <col min="8" max="8" width="6.57421875" style="19" bestFit="1" customWidth="1"/>
    <col min="9" max="9" width="7.00390625" style="19" bestFit="1" customWidth="1"/>
    <col min="10" max="10" width="8.7109375" style="9" bestFit="1" customWidth="1"/>
    <col min="11" max="11" width="12.421875" style="20" customWidth="1"/>
    <col min="12" max="16384" width="11.57421875" style="10" customWidth="1"/>
  </cols>
  <sheetData>
    <row r="1" spans="1:11" ht="12">
      <c r="A1" s="79"/>
      <c r="B1" s="3" t="s">
        <v>112</v>
      </c>
      <c r="C1" s="4"/>
      <c r="D1" s="5"/>
      <c r="E1" s="6"/>
      <c r="F1" s="6"/>
      <c r="G1" s="7"/>
      <c r="H1" s="7"/>
      <c r="I1" s="7"/>
      <c r="J1" s="6"/>
      <c r="K1" s="8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97</v>
      </c>
      <c r="B3" s="14" t="s">
        <v>98</v>
      </c>
      <c r="C3" s="15" t="s">
        <v>201</v>
      </c>
      <c r="D3" s="1">
        <v>10</v>
      </c>
      <c r="E3" s="16"/>
      <c r="F3" s="2"/>
      <c r="G3" s="2"/>
      <c r="H3" s="2"/>
      <c r="I3" s="2"/>
      <c r="J3" s="17"/>
      <c r="K3" s="18"/>
    </row>
    <row r="4" spans="1:11" ht="36">
      <c r="A4" s="80" t="s">
        <v>99</v>
      </c>
      <c r="B4" s="14" t="s">
        <v>100</v>
      </c>
      <c r="C4" s="15" t="s">
        <v>201</v>
      </c>
      <c r="D4" s="1">
        <v>30</v>
      </c>
      <c r="E4" s="16"/>
      <c r="F4" s="2"/>
      <c r="G4" s="2"/>
      <c r="H4" s="2"/>
      <c r="I4" s="2"/>
      <c r="J4" s="17"/>
      <c r="K4" s="18"/>
    </row>
    <row r="5" spans="1:11" ht="48">
      <c r="A5" s="80" t="s">
        <v>117</v>
      </c>
      <c r="B5" s="14" t="s">
        <v>235</v>
      </c>
      <c r="C5" s="15" t="s">
        <v>201</v>
      </c>
      <c r="D5" s="1">
        <v>300</v>
      </c>
      <c r="E5" s="16"/>
      <c r="F5" s="2"/>
      <c r="G5" s="2"/>
      <c r="H5" s="2"/>
      <c r="I5" s="2"/>
      <c r="J5" s="17"/>
      <c r="K5" s="18"/>
    </row>
    <row r="6" spans="1:11" ht="24">
      <c r="A6" s="80" t="s">
        <v>120</v>
      </c>
      <c r="B6" s="14" t="s">
        <v>121</v>
      </c>
      <c r="C6" s="15" t="s">
        <v>201</v>
      </c>
      <c r="D6" s="1">
        <v>10</v>
      </c>
      <c r="E6" s="16"/>
      <c r="F6" s="2"/>
      <c r="G6" s="2"/>
      <c r="H6" s="2"/>
      <c r="I6" s="2"/>
      <c r="J6" s="17"/>
      <c r="K6" s="18"/>
    </row>
    <row r="7" spans="1:11" ht="24">
      <c r="A7" s="80" t="s">
        <v>152</v>
      </c>
      <c r="B7" s="14" t="s">
        <v>154</v>
      </c>
      <c r="C7" s="15" t="s">
        <v>201</v>
      </c>
      <c r="D7" s="1">
        <v>20</v>
      </c>
      <c r="E7" s="2"/>
      <c r="F7" s="2"/>
      <c r="G7" s="2"/>
      <c r="H7" s="2"/>
      <c r="I7" s="2"/>
      <c r="J7" s="17"/>
      <c r="K7" s="18"/>
    </row>
    <row r="8" spans="1:11" ht="12">
      <c r="A8" s="80"/>
      <c r="B8" s="11"/>
      <c r="C8" s="11"/>
      <c r="D8" s="11"/>
      <c r="E8" s="12"/>
      <c r="F8" s="12" t="s">
        <v>204</v>
      </c>
      <c r="G8" s="2">
        <f>SUM(G3:G7)</f>
        <v>0</v>
      </c>
      <c r="H8" s="2">
        <f>SUM(H3:H7)</f>
        <v>0</v>
      </c>
      <c r="I8" s="2">
        <f>SUM(I3:I7)</f>
        <v>0</v>
      </c>
      <c r="J8" s="2"/>
      <c r="K8" s="2"/>
    </row>
    <row r="508" ht="11.25" customHeight="1"/>
    <row r="509" ht="12" hidden="1"/>
    <row r="510" ht="12" hidden="1"/>
  </sheetData>
  <sheetProtection/>
  <printOptions/>
  <pageMargins left="0.12222222222222223" right="0.1798611111111111" top="0.26458333333333334" bottom="0.26458333333333334" header="0.027083333333333334" footer="0.027083333333333334"/>
  <pageSetup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7"/>
  <sheetViews>
    <sheetView zoomScaleSheetLayoutView="75" zoomScalePageLayoutView="0" workbookViewId="0" topLeftCell="A1">
      <selection activeCell="B9" sqref="B9"/>
    </sheetView>
  </sheetViews>
  <sheetFormatPr defaultColWidth="9.140625" defaultRowHeight="12.75"/>
  <cols>
    <col min="1" max="1" width="3.140625" style="10" bestFit="1" customWidth="1"/>
    <col min="2" max="2" width="72.00390625" style="10" customWidth="1"/>
    <col min="3" max="3" width="3.7109375" style="10" bestFit="1" customWidth="1"/>
    <col min="4" max="4" width="4.7109375" style="21" bestFit="1" customWidth="1"/>
    <col min="5" max="5" width="5.140625" style="10" bestFit="1" customWidth="1"/>
    <col min="6" max="6" width="5.7109375" style="10" bestFit="1" customWidth="1"/>
    <col min="7" max="7" width="7.00390625" style="10" bestFit="1" customWidth="1"/>
    <col min="8" max="8" width="6.57421875" style="10" bestFit="1" customWidth="1"/>
    <col min="9" max="9" width="7.00390625" style="30" bestFit="1" customWidth="1"/>
    <col min="10" max="10" width="8.7109375" style="30" bestFit="1" customWidth="1"/>
    <col min="11" max="11" width="9.8515625" style="30" bestFit="1" customWidth="1"/>
    <col min="12" max="16384" width="9.140625" style="30" customWidth="1"/>
  </cols>
  <sheetData>
    <row r="1" spans="1:8" ht="12">
      <c r="A1" s="79"/>
      <c r="B1" s="3" t="s">
        <v>190</v>
      </c>
      <c r="C1" s="4"/>
      <c r="D1" s="5"/>
      <c r="E1" s="4"/>
      <c r="F1" s="4"/>
      <c r="G1" s="4"/>
      <c r="H1" s="4"/>
    </row>
    <row r="2" spans="1:11" ht="24">
      <c r="A2" s="11" t="s">
        <v>14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84">
      <c r="A3" s="80">
        <v>1</v>
      </c>
      <c r="B3" s="32" t="s">
        <v>191</v>
      </c>
      <c r="C3" s="15" t="s">
        <v>201</v>
      </c>
      <c r="D3" s="42">
        <v>300</v>
      </c>
      <c r="E3" s="2"/>
      <c r="F3" s="2"/>
      <c r="G3" s="2"/>
      <c r="H3" s="2"/>
      <c r="I3" s="2"/>
      <c r="J3" s="17"/>
      <c r="K3" s="23"/>
    </row>
    <row r="4" spans="1:11" ht="48">
      <c r="A4" s="80">
        <v>2</v>
      </c>
      <c r="B4" s="32" t="s">
        <v>192</v>
      </c>
      <c r="C4" s="15" t="s">
        <v>201</v>
      </c>
      <c r="D4" s="42">
        <v>300</v>
      </c>
      <c r="E4" s="2"/>
      <c r="F4" s="2"/>
      <c r="G4" s="2"/>
      <c r="H4" s="2"/>
      <c r="I4" s="2"/>
      <c r="J4" s="17"/>
      <c r="K4" s="23"/>
    </row>
    <row r="5" spans="1:11" ht="48">
      <c r="A5" s="80">
        <v>3</v>
      </c>
      <c r="B5" s="32" t="s">
        <v>193</v>
      </c>
      <c r="C5" s="15" t="s">
        <v>201</v>
      </c>
      <c r="D5" s="42">
        <v>300</v>
      </c>
      <c r="E5" s="2"/>
      <c r="F5" s="2"/>
      <c r="G5" s="2"/>
      <c r="H5" s="2"/>
      <c r="I5" s="2"/>
      <c r="J5" s="17"/>
      <c r="K5" s="23"/>
    </row>
    <row r="6" spans="1:11" ht="60">
      <c r="A6" s="80">
        <v>4</v>
      </c>
      <c r="B6" s="32" t="s">
        <v>237</v>
      </c>
      <c r="C6" s="15" t="s">
        <v>201</v>
      </c>
      <c r="D6" s="42">
        <v>300</v>
      </c>
      <c r="E6" s="2"/>
      <c r="F6" s="2"/>
      <c r="G6" s="2"/>
      <c r="H6" s="2"/>
      <c r="I6" s="2"/>
      <c r="J6" s="17"/>
      <c r="K6" s="23"/>
    </row>
    <row r="7" spans="1:11" ht="12">
      <c r="A7" s="80"/>
      <c r="B7" s="11"/>
      <c r="C7" s="11"/>
      <c r="D7" s="11"/>
      <c r="E7" s="12"/>
      <c r="F7" s="12" t="s">
        <v>204</v>
      </c>
      <c r="G7" s="12">
        <f>SUM(G3:G6)</f>
        <v>0</v>
      </c>
      <c r="H7" s="12">
        <f>SUM(H3:H6)</f>
        <v>0</v>
      </c>
      <c r="I7" s="12">
        <f>SUM(I3:I6)</f>
        <v>0</v>
      </c>
      <c r="J7" s="12"/>
      <c r="K7" s="12"/>
    </row>
  </sheetData>
  <sheetProtection/>
  <printOptions/>
  <pageMargins left="0.2755905511811024" right="0.2755905511811024" top="0.31496062992125984" bottom="0.984251968503937" header="0.5118110236220472" footer="0.5118110236220472"/>
  <pageSetup horizontalDpi="300" verticalDpi="300" orientation="landscape" paperSize="9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"/>
  <sheetViews>
    <sheetView zoomScaleSheetLayoutView="75" zoomScalePageLayoutView="0" workbookViewId="0" topLeftCell="A1">
      <selection activeCell="A522" sqref="A522:IV528"/>
    </sheetView>
  </sheetViews>
  <sheetFormatPr defaultColWidth="9.140625" defaultRowHeight="12.75"/>
  <cols>
    <col min="1" max="1" width="4.140625" style="10" customWidth="1"/>
    <col min="2" max="2" width="50.421875" style="10" customWidth="1"/>
    <col min="3" max="3" width="5.8515625" style="10" customWidth="1"/>
    <col min="4" max="4" width="6.7109375" style="21" customWidth="1"/>
    <col min="5" max="5" width="8.28125" style="10" customWidth="1"/>
    <col min="6" max="6" width="9.421875" style="10" customWidth="1"/>
    <col min="7" max="7" width="10.00390625" style="10" customWidth="1"/>
    <col min="8" max="8" width="10.421875" style="10" customWidth="1"/>
    <col min="9" max="10" width="9.140625" style="30" customWidth="1"/>
    <col min="11" max="11" width="10.7109375" style="30" customWidth="1"/>
    <col min="12" max="16384" width="9.140625" style="30" customWidth="1"/>
  </cols>
  <sheetData>
    <row r="1" spans="1:8" ht="12">
      <c r="A1" s="79"/>
      <c r="B1" s="3" t="s">
        <v>254</v>
      </c>
      <c r="C1" s="4"/>
      <c r="D1" s="5"/>
      <c r="E1" s="4"/>
      <c r="F1" s="4"/>
      <c r="G1" s="4"/>
      <c r="H1" s="4"/>
    </row>
    <row r="2" spans="1:11" ht="24">
      <c r="A2" s="11" t="s">
        <v>14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84">
      <c r="A3" s="80">
        <v>1</v>
      </c>
      <c r="B3" s="14" t="s">
        <v>223</v>
      </c>
      <c r="C3" s="15" t="s">
        <v>201</v>
      </c>
      <c r="D3" s="42">
        <v>500</v>
      </c>
      <c r="E3" s="2"/>
      <c r="F3" s="2"/>
      <c r="G3" s="2"/>
      <c r="H3" s="2"/>
      <c r="I3" s="2"/>
      <c r="J3" s="17"/>
      <c r="K3" s="23"/>
    </row>
    <row r="4" spans="1:11" ht="12">
      <c r="A4" s="80"/>
      <c r="B4" s="11"/>
      <c r="C4" s="11"/>
      <c r="D4" s="11"/>
      <c r="E4" s="12"/>
      <c r="F4" s="12" t="s">
        <v>204</v>
      </c>
      <c r="G4" s="12">
        <f>SUM(G3:G3)</f>
        <v>0</v>
      </c>
      <c r="H4" s="12">
        <f>SUM(H3:H3)</f>
        <v>0</v>
      </c>
      <c r="I4" s="12">
        <f>SUM(I3:I3)</f>
        <v>0</v>
      </c>
      <c r="J4" s="12"/>
      <c r="K4" s="12"/>
    </row>
  </sheetData>
  <sheetProtection/>
  <printOptions/>
  <pageMargins left="0.2611111111111111" right="0.2604166666666667" top="0.3" bottom="0.9840277777777778" header="0.5118055555555556" footer="0.5118055555555556"/>
  <pageSetup orientation="landscape" paperSize="9" scale="95" r:id="rId1"/>
  <rowBreaks count="1" manualBreakCount="1">
    <brk id="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SheetLayoutView="75" zoomScalePageLayoutView="0" workbookViewId="0" topLeftCell="A1">
      <selection activeCell="B4" sqref="B4"/>
    </sheetView>
  </sheetViews>
  <sheetFormatPr defaultColWidth="11.57421875" defaultRowHeight="12.75"/>
  <cols>
    <col min="1" max="1" width="3.140625" style="10" bestFit="1" customWidth="1"/>
    <col min="2" max="2" width="78.7109375" style="10" customWidth="1"/>
    <col min="3" max="3" width="3.7109375" style="10" bestFit="1" customWidth="1"/>
    <col min="4" max="4" width="4.8515625" style="21" bestFit="1" customWidth="1"/>
    <col min="5" max="5" width="5.140625" style="10" bestFit="1" customWidth="1"/>
    <col min="6" max="6" width="5.7109375" style="10" bestFit="1" customWidth="1"/>
    <col min="7" max="7" width="7.00390625" style="50" bestFit="1" customWidth="1"/>
    <col min="8" max="8" width="6.57421875" style="50" bestFit="1" customWidth="1"/>
    <col min="9" max="9" width="7.00390625" style="50" bestFit="1" customWidth="1"/>
    <col min="10" max="10" width="8.7109375" style="10" bestFit="1" customWidth="1"/>
    <col min="11" max="11" width="9.8515625" style="10" bestFit="1" customWidth="1"/>
    <col min="12" max="16384" width="11.57421875" style="10" customWidth="1"/>
  </cols>
  <sheetData>
    <row r="1" spans="1:10" ht="12">
      <c r="A1" s="79"/>
      <c r="B1" s="3" t="s">
        <v>21</v>
      </c>
      <c r="C1" s="4"/>
      <c r="D1" s="5"/>
      <c r="E1" s="4"/>
      <c r="F1" s="4"/>
      <c r="G1" s="49"/>
      <c r="H1" s="49"/>
      <c r="I1" s="49"/>
      <c r="J1" s="4"/>
    </row>
    <row r="2" spans="1:11" ht="24">
      <c r="A2" s="11" t="s">
        <v>14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144">
      <c r="A3" s="80">
        <v>1</v>
      </c>
      <c r="B3" s="14" t="s">
        <v>92</v>
      </c>
      <c r="C3" s="15" t="s">
        <v>201</v>
      </c>
      <c r="D3" s="41">
        <v>2770</v>
      </c>
      <c r="E3" s="2"/>
      <c r="F3" s="2"/>
      <c r="G3" s="2"/>
      <c r="H3" s="2"/>
      <c r="I3" s="2"/>
      <c r="J3" s="17"/>
      <c r="K3" s="23"/>
    </row>
    <row r="4" spans="1:11" ht="144">
      <c r="A4" s="80">
        <v>2</v>
      </c>
      <c r="B4" s="14" t="s">
        <v>93</v>
      </c>
      <c r="C4" s="15" t="s">
        <v>201</v>
      </c>
      <c r="D4" s="41">
        <v>904</v>
      </c>
      <c r="E4" s="2"/>
      <c r="F4" s="2"/>
      <c r="G4" s="2"/>
      <c r="H4" s="2"/>
      <c r="I4" s="2"/>
      <c r="J4" s="17"/>
      <c r="K4" s="23"/>
    </row>
    <row r="5" spans="1:11" ht="12">
      <c r="A5" s="80"/>
      <c r="B5" s="11"/>
      <c r="C5" s="11"/>
      <c r="D5" s="11"/>
      <c r="E5" s="12"/>
      <c r="F5" s="12" t="s">
        <v>204</v>
      </c>
      <c r="G5" s="2">
        <f>SUM(G3:G4)</f>
        <v>0</v>
      </c>
      <c r="H5" s="2">
        <f>SUM(H3:H4)</f>
        <v>0</v>
      </c>
      <c r="I5" s="2">
        <f>SUM(I3:I4)</f>
        <v>0</v>
      </c>
      <c r="J5" s="2"/>
      <c r="K5" s="2"/>
    </row>
    <row r="8" ht="12">
      <c r="G8" s="19"/>
    </row>
  </sheetData>
  <sheetProtection/>
  <printOptions/>
  <pageMargins left="0.11811023622047245" right="0.1968503937007874" top="0.5511811023622047" bottom="0.2755905511811024" header="0.31496062992125984" footer="0.03937007874015748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"/>
  <sheetViews>
    <sheetView zoomScaleSheetLayoutView="75" zoomScalePageLayoutView="0" workbookViewId="0" topLeftCell="A1">
      <selection activeCell="B13" sqref="B13"/>
    </sheetView>
  </sheetViews>
  <sheetFormatPr defaultColWidth="11.57421875" defaultRowHeight="12.75"/>
  <cols>
    <col min="1" max="1" width="10.57421875" style="10" bestFit="1" customWidth="1"/>
    <col min="2" max="2" width="49.57421875" style="10" bestFit="1" customWidth="1"/>
    <col min="3" max="3" width="3.7109375" style="10" bestFit="1" customWidth="1"/>
    <col min="4" max="4" width="4.7109375" style="21" bestFit="1" customWidth="1"/>
    <col min="5" max="5" width="5.140625" style="10" bestFit="1" customWidth="1"/>
    <col min="6" max="6" width="5.7109375" style="10" bestFit="1" customWidth="1"/>
    <col min="7" max="7" width="7.00390625" style="50" bestFit="1" customWidth="1"/>
    <col min="8" max="8" width="6.57421875" style="50" bestFit="1" customWidth="1"/>
    <col min="9" max="9" width="7.00390625" style="50" bestFit="1" customWidth="1"/>
    <col min="10" max="10" width="8.7109375" style="10" bestFit="1" customWidth="1"/>
    <col min="11" max="11" width="11.8515625" style="10" bestFit="1" customWidth="1"/>
    <col min="12" max="16384" width="11.57421875" style="10" customWidth="1"/>
  </cols>
  <sheetData>
    <row r="1" spans="1:10" ht="12">
      <c r="A1" s="79"/>
      <c r="B1" s="3" t="s">
        <v>103</v>
      </c>
      <c r="C1" s="4"/>
      <c r="D1" s="5"/>
      <c r="E1" s="4"/>
      <c r="F1" s="4"/>
      <c r="G1" s="49"/>
      <c r="H1" s="49"/>
      <c r="I1" s="49"/>
      <c r="J1" s="4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99</v>
      </c>
      <c r="B3" s="14" t="s">
        <v>102</v>
      </c>
      <c r="C3" s="15" t="s">
        <v>201</v>
      </c>
      <c r="D3" s="1">
        <v>10</v>
      </c>
      <c r="E3" s="2"/>
      <c r="F3" s="2"/>
      <c r="G3" s="2"/>
      <c r="H3" s="2"/>
      <c r="I3" s="2"/>
      <c r="J3" s="17"/>
      <c r="K3" s="23"/>
    </row>
    <row r="4" spans="1:11" ht="60">
      <c r="A4" s="80" t="s">
        <v>151</v>
      </c>
      <c r="B4" s="14" t="s">
        <v>150</v>
      </c>
      <c r="C4" s="15" t="s">
        <v>201</v>
      </c>
      <c r="D4" s="1">
        <v>30</v>
      </c>
      <c r="E4" s="2"/>
      <c r="F4" s="2"/>
      <c r="G4" s="2"/>
      <c r="H4" s="2"/>
      <c r="I4" s="2"/>
      <c r="J4" s="17"/>
      <c r="K4" s="23"/>
    </row>
    <row r="5" spans="1:11" ht="12">
      <c r="A5" s="80"/>
      <c r="B5" s="11"/>
      <c r="C5" s="11"/>
      <c r="D5" s="11"/>
      <c r="E5" s="12"/>
      <c r="F5" s="12" t="s">
        <v>204</v>
      </c>
      <c r="G5" s="2">
        <f>SUM(G3:G4)</f>
        <v>0</v>
      </c>
      <c r="H5" s="2">
        <f>SUM(H3:H4)</f>
        <v>0</v>
      </c>
      <c r="I5" s="2">
        <f>SUM(I3:I4)</f>
        <v>0</v>
      </c>
      <c r="J5" s="2"/>
      <c r="K5" s="2"/>
    </row>
  </sheetData>
  <sheetProtection/>
  <printOptions/>
  <pageMargins left="0.11811023622047245" right="0.1968503937007874" top="0.2755905511811024" bottom="0.2755905511811024" header="0.03937007874015748" footer="0.03937007874015748"/>
  <pageSetup orientation="landscape" paperSize="9" r:id="rId1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SheetLayoutView="75" zoomScalePageLayoutView="0" workbookViewId="0" topLeftCell="A1">
      <selection activeCell="B5" sqref="B5"/>
    </sheetView>
  </sheetViews>
  <sheetFormatPr defaultColWidth="11.57421875" defaultRowHeight="12.75"/>
  <cols>
    <col min="1" max="1" width="10.57421875" style="10" bestFit="1" customWidth="1"/>
    <col min="2" max="2" width="79.421875" style="10" customWidth="1"/>
    <col min="3" max="3" width="3.7109375" style="10" bestFit="1" customWidth="1"/>
    <col min="4" max="4" width="4.7109375" style="21" bestFit="1" customWidth="1"/>
    <col min="5" max="5" width="5.140625" style="24" bestFit="1" customWidth="1"/>
    <col min="6" max="6" width="5.7109375" style="24" bestFit="1" customWidth="1"/>
    <col min="7" max="7" width="11.5742187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24" bestFit="1" customWidth="1"/>
    <col min="12" max="16384" width="11.57421875" style="10" customWidth="1"/>
  </cols>
  <sheetData>
    <row r="1" spans="1:11" ht="12">
      <c r="A1" s="79"/>
      <c r="B1" s="3" t="s">
        <v>108</v>
      </c>
      <c r="C1" s="4"/>
      <c r="D1" s="5"/>
      <c r="E1" s="22"/>
      <c r="F1" s="22"/>
      <c r="G1" s="31"/>
      <c r="H1" s="31"/>
      <c r="I1" s="31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60">
      <c r="A3" s="80" t="s">
        <v>99</v>
      </c>
      <c r="B3" s="14" t="s">
        <v>165</v>
      </c>
      <c r="C3" s="15" t="s">
        <v>201</v>
      </c>
      <c r="D3" s="42">
        <v>5</v>
      </c>
      <c r="E3" s="2"/>
      <c r="F3" s="2"/>
      <c r="G3" s="2"/>
      <c r="H3" s="2"/>
      <c r="I3" s="2"/>
      <c r="J3" s="17"/>
      <c r="K3" s="23"/>
    </row>
    <row r="4" spans="1:11" ht="48">
      <c r="A4" s="80" t="s">
        <v>101</v>
      </c>
      <c r="B4" s="14" t="s">
        <v>166</v>
      </c>
      <c r="C4" s="15" t="s">
        <v>201</v>
      </c>
      <c r="D4" s="42">
        <v>5</v>
      </c>
      <c r="E4" s="2"/>
      <c r="F4" s="2"/>
      <c r="G4" s="2"/>
      <c r="H4" s="2"/>
      <c r="I4" s="2"/>
      <c r="J4" s="17"/>
      <c r="K4" s="23"/>
    </row>
    <row r="5" spans="1:11" ht="48">
      <c r="A5" s="80" t="s">
        <v>110</v>
      </c>
      <c r="B5" s="43" t="s">
        <v>215</v>
      </c>
      <c r="C5" s="15" t="s">
        <v>169</v>
      </c>
      <c r="D5" s="42">
        <v>10</v>
      </c>
      <c r="E5" s="2"/>
      <c r="F5" s="2"/>
      <c r="G5" s="2"/>
      <c r="H5" s="2"/>
      <c r="I5" s="2"/>
      <c r="J5" s="17"/>
      <c r="K5" s="23"/>
    </row>
    <row r="6" spans="1:11" ht="48">
      <c r="A6" s="80" t="s">
        <v>111</v>
      </c>
      <c r="B6" s="43" t="s">
        <v>174</v>
      </c>
      <c r="C6" s="15" t="s">
        <v>169</v>
      </c>
      <c r="D6" s="42">
        <v>10</v>
      </c>
      <c r="E6" s="2"/>
      <c r="F6" s="2"/>
      <c r="G6" s="2"/>
      <c r="H6" s="2"/>
      <c r="I6" s="2"/>
      <c r="J6" s="17"/>
      <c r="K6" s="23"/>
    </row>
    <row r="7" spans="1:11" ht="48">
      <c r="A7" s="80" t="s">
        <v>175</v>
      </c>
      <c r="B7" s="35" t="s">
        <v>216</v>
      </c>
      <c r="C7" s="15" t="s">
        <v>201</v>
      </c>
      <c r="D7" s="42">
        <v>60</v>
      </c>
      <c r="E7" s="78"/>
      <c r="F7" s="2"/>
      <c r="G7" s="2"/>
      <c r="H7" s="2"/>
      <c r="I7" s="2"/>
      <c r="J7" s="17"/>
      <c r="K7" s="23"/>
    </row>
    <row r="8" spans="1:11" ht="12">
      <c r="A8" s="80"/>
      <c r="B8" s="11"/>
      <c r="C8" s="11"/>
      <c r="D8" s="11"/>
      <c r="E8" s="12"/>
      <c r="F8" s="12" t="s">
        <v>204</v>
      </c>
      <c r="G8" s="2">
        <f>SUM(G3:G7)</f>
        <v>0</v>
      </c>
      <c r="H8" s="2">
        <f>SUM(H3:H7)</f>
        <v>0</v>
      </c>
      <c r="I8" s="2">
        <f>SUM(I3:I7)</f>
        <v>0</v>
      </c>
      <c r="J8" s="2"/>
      <c r="K8" s="2"/>
    </row>
  </sheetData>
  <sheetProtection/>
  <printOptions/>
  <pageMargins left="0.12222222222222223" right="0.1798611111111111" top="0.26458333333333334" bottom="0.26458333333333334" header="0.027083333333333334" footer="0.027083333333333334"/>
  <pageSetup horizontalDpi="300" verticalDpi="300" orientation="landscape" paperSize="9" scale="87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"/>
  <sheetViews>
    <sheetView zoomScaleSheetLayoutView="75" zoomScalePageLayoutView="0" workbookViewId="0" topLeftCell="A1">
      <selection activeCell="A486" sqref="A486:IV489"/>
    </sheetView>
  </sheetViews>
  <sheetFormatPr defaultColWidth="11.57421875" defaultRowHeight="12.75"/>
  <cols>
    <col min="1" max="1" width="9.7109375" style="10" bestFit="1" customWidth="1"/>
    <col min="2" max="2" width="44.57421875" style="10" bestFit="1" customWidth="1"/>
    <col min="3" max="3" width="3.7109375" style="10" bestFit="1" customWidth="1"/>
    <col min="4" max="4" width="4.7109375" style="21" bestFit="1" customWidth="1"/>
    <col min="5" max="5" width="5.140625" style="24" bestFit="1" customWidth="1"/>
    <col min="6" max="6" width="5.7109375" style="24" bestFit="1" customWidth="1"/>
    <col min="7" max="7" width="11.5742187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10.8515625" style="24" customWidth="1"/>
    <col min="12" max="16384" width="11.57421875" style="10" customWidth="1"/>
  </cols>
  <sheetData>
    <row r="1" spans="1:11" ht="16.5" customHeight="1">
      <c r="A1" s="79"/>
      <c r="B1" s="3" t="s">
        <v>177</v>
      </c>
      <c r="C1" s="4"/>
      <c r="D1" s="5"/>
      <c r="E1" s="22"/>
      <c r="F1" s="22"/>
      <c r="G1" s="31"/>
      <c r="H1" s="31"/>
      <c r="I1" s="31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115</v>
      </c>
      <c r="B3" s="14" t="s">
        <v>178</v>
      </c>
      <c r="C3" s="15" t="s">
        <v>201</v>
      </c>
      <c r="D3" s="42">
        <v>1</v>
      </c>
      <c r="E3" s="2"/>
      <c r="F3" s="2"/>
      <c r="G3" s="2"/>
      <c r="H3" s="2"/>
      <c r="I3" s="2"/>
      <c r="J3" s="17"/>
      <c r="K3" s="23"/>
    </row>
    <row r="4" spans="1:11" ht="72">
      <c r="A4" s="80" t="s">
        <v>95</v>
      </c>
      <c r="B4" s="14" t="s">
        <v>46</v>
      </c>
      <c r="C4" s="15" t="s">
        <v>201</v>
      </c>
      <c r="D4" s="42">
        <v>10</v>
      </c>
      <c r="E4" s="2"/>
      <c r="F4" s="2"/>
      <c r="G4" s="2"/>
      <c r="H4" s="2"/>
      <c r="I4" s="2"/>
      <c r="J4" s="17"/>
      <c r="K4" s="23"/>
    </row>
    <row r="5" spans="1:11" ht="12">
      <c r="A5" s="80"/>
      <c r="B5" s="11"/>
      <c r="C5" s="11"/>
      <c r="D5" s="11"/>
      <c r="E5" s="12"/>
      <c r="F5" s="12" t="s">
        <v>204</v>
      </c>
      <c r="G5" s="12">
        <f>SUM(G3:G4)</f>
        <v>0</v>
      </c>
      <c r="H5" s="12">
        <f>SUM(H3:H4)</f>
        <v>0</v>
      </c>
      <c r="I5" s="12">
        <f>SUM(I3:I4)</f>
        <v>0</v>
      </c>
      <c r="J5" s="12"/>
      <c r="K5" s="12"/>
    </row>
  </sheetData>
  <sheetProtection/>
  <printOptions/>
  <pageMargins left="0.11811023622047245" right="0.1968503937007874" top="0.2755905511811024" bottom="0.2755905511811024" header="0.03937007874015748" footer="0.03937007874015748"/>
  <pageSetup orientation="landscape" paperSize="9" r:id="rId1"/>
  <headerFooter alignWithMargins="0">
    <oddHeader>&amp;C&amp;A</oddHeader>
    <oddFooter>&amp;CStrona &amp;P</oddFooter>
  </headerFooter>
  <rowBreaks count="1" manualBreakCount="1">
    <brk id="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zoomScaleSheetLayoutView="75" zoomScalePageLayoutView="0" workbookViewId="0" topLeftCell="A1">
      <selection activeCell="A513" sqref="A513:IV519"/>
    </sheetView>
  </sheetViews>
  <sheetFormatPr defaultColWidth="11.57421875" defaultRowHeight="12.75"/>
  <cols>
    <col min="1" max="1" width="3.140625" style="10" bestFit="1" customWidth="1"/>
    <col min="2" max="2" width="73.28125" style="10" customWidth="1"/>
    <col min="3" max="3" width="3.7109375" style="10" bestFit="1" customWidth="1"/>
    <col min="4" max="4" width="4.7109375" style="21" bestFit="1" customWidth="1"/>
    <col min="5" max="5" width="5.140625" style="24" bestFit="1" customWidth="1"/>
    <col min="6" max="6" width="5.710937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10" bestFit="1" customWidth="1"/>
    <col min="12" max="16384" width="11.57421875" style="10" customWidth="1"/>
  </cols>
  <sheetData>
    <row r="1" spans="1:10" ht="12">
      <c r="A1" s="79"/>
      <c r="B1" s="3" t="s">
        <v>16</v>
      </c>
      <c r="C1" s="4"/>
      <c r="D1" s="5"/>
      <c r="E1" s="22"/>
      <c r="F1" s="22"/>
      <c r="G1" s="31"/>
      <c r="H1" s="31"/>
      <c r="I1" s="31"/>
      <c r="J1" s="22"/>
    </row>
    <row r="2" spans="1:11" ht="24">
      <c r="A2" s="11" t="s">
        <v>14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>
        <v>1</v>
      </c>
      <c r="B3" s="14" t="s">
        <v>47</v>
      </c>
      <c r="C3" s="15" t="s">
        <v>201</v>
      </c>
      <c r="D3" s="48">
        <v>20</v>
      </c>
      <c r="E3" s="2"/>
      <c r="F3" s="2"/>
      <c r="G3" s="2"/>
      <c r="H3" s="2"/>
      <c r="I3" s="2"/>
      <c r="J3" s="17"/>
      <c r="K3" s="23"/>
    </row>
    <row r="4" spans="1:11" ht="12">
      <c r="A4" s="80">
        <v>2</v>
      </c>
      <c r="B4" s="14" t="s">
        <v>48</v>
      </c>
      <c r="C4" s="15" t="s">
        <v>201</v>
      </c>
      <c r="D4" s="48">
        <v>200</v>
      </c>
      <c r="E4" s="2"/>
      <c r="F4" s="2"/>
      <c r="G4" s="2"/>
      <c r="H4" s="2"/>
      <c r="I4" s="2"/>
      <c r="J4" s="17"/>
      <c r="K4" s="23"/>
    </row>
    <row r="5" spans="1:11" ht="24" customHeight="1">
      <c r="A5" s="80">
        <v>3</v>
      </c>
      <c r="B5" s="14" t="s">
        <v>49</v>
      </c>
      <c r="C5" s="15" t="s">
        <v>201</v>
      </c>
      <c r="D5" s="48">
        <v>100</v>
      </c>
      <c r="E5" s="2"/>
      <c r="F5" s="2"/>
      <c r="G5" s="2"/>
      <c r="H5" s="2"/>
      <c r="I5" s="2"/>
      <c r="J5" s="17"/>
      <c r="K5" s="23"/>
    </row>
    <row r="6" spans="1:11" ht="12">
      <c r="A6" s="80"/>
      <c r="B6" s="11"/>
      <c r="C6" s="11"/>
      <c r="D6" s="11"/>
      <c r="E6" s="12"/>
      <c r="F6" s="12" t="s">
        <v>204</v>
      </c>
      <c r="G6" s="12">
        <f>SUM(G3:G5)</f>
        <v>0</v>
      </c>
      <c r="H6" s="12">
        <f>SUM(H3:H5)</f>
        <v>0</v>
      </c>
      <c r="I6" s="12">
        <f>SUM(I3:I5)</f>
        <v>0</v>
      </c>
      <c r="J6" s="12">
        <f>SUM(J3:J5)</f>
        <v>0</v>
      </c>
      <c r="K6" s="12"/>
    </row>
  </sheetData>
  <sheetProtection/>
  <printOptions/>
  <pageMargins left="0.11811023622047245" right="0.1968503937007874" top="0.2755905511811024" bottom="0.2755905511811024" header="0.03937007874015748" footer="0.03937007874015748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zoomScaleSheetLayoutView="75" zoomScalePageLayoutView="0" workbookViewId="0" topLeftCell="A1">
      <selection activeCell="H12" sqref="H12"/>
    </sheetView>
  </sheetViews>
  <sheetFormatPr defaultColWidth="11.57421875" defaultRowHeight="12.75"/>
  <cols>
    <col min="1" max="1" width="10.57421875" style="10" bestFit="1" customWidth="1"/>
    <col min="2" max="2" width="61.7109375" style="10" customWidth="1"/>
    <col min="3" max="3" width="3.7109375" style="10" bestFit="1" customWidth="1"/>
    <col min="4" max="4" width="5.28125" style="21" bestFit="1" customWidth="1"/>
    <col min="5" max="5" width="5.140625" style="24" bestFit="1" customWidth="1"/>
    <col min="6" max="6" width="5.710937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9" bestFit="1" customWidth="1"/>
    <col min="12" max="16384" width="11.57421875" style="10" customWidth="1"/>
  </cols>
  <sheetData>
    <row r="1" spans="1:10" ht="12">
      <c r="A1" s="79"/>
      <c r="B1" s="46" t="s">
        <v>50</v>
      </c>
      <c r="C1" s="4"/>
      <c r="D1" s="5"/>
      <c r="E1" s="22"/>
      <c r="F1" s="22"/>
      <c r="G1" s="31"/>
      <c r="H1" s="31"/>
      <c r="I1" s="31"/>
      <c r="J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113</v>
      </c>
      <c r="B3" s="14" t="s">
        <v>51</v>
      </c>
      <c r="C3" s="17" t="s">
        <v>201</v>
      </c>
      <c r="D3" s="42">
        <v>5</v>
      </c>
      <c r="E3" s="2"/>
      <c r="F3" s="2"/>
      <c r="G3" s="2"/>
      <c r="H3" s="2"/>
      <c r="I3" s="2"/>
      <c r="J3" s="17"/>
      <c r="K3" s="23"/>
    </row>
    <row r="4" spans="1:11" ht="24">
      <c r="A4" s="80" t="s">
        <v>114</v>
      </c>
      <c r="B4" s="14" t="s">
        <v>52</v>
      </c>
      <c r="C4" s="17" t="s">
        <v>201</v>
      </c>
      <c r="D4" s="42">
        <v>5</v>
      </c>
      <c r="E4" s="2"/>
      <c r="F4" s="2"/>
      <c r="G4" s="2"/>
      <c r="H4" s="2"/>
      <c r="I4" s="2"/>
      <c r="J4" s="17"/>
      <c r="K4" s="23"/>
    </row>
    <row r="5" spans="1:11" ht="24">
      <c r="A5" s="80" t="s">
        <v>115</v>
      </c>
      <c r="B5" s="14" t="s">
        <v>53</v>
      </c>
      <c r="C5" s="17" t="s">
        <v>201</v>
      </c>
      <c r="D5" s="42">
        <v>75</v>
      </c>
      <c r="E5" s="2"/>
      <c r="F5" s="2"/>
      <c r="G5" s="2"/>
      <c r="H5" s="2"/>
      <c r="I5" s="2"/>
      <c r="J5" s="17"/>
      <c r="K5" s="23"/>
    </row>
    <row r="6" spans="1:11" ht="24">
      <c r="A6" s="80" t="s">
        <v>94</v>
      </c>
      <c r="B6" s="14" t="s">
        <v>54</v>
      </c>
      <c r="C6" s="17" t="s">
        <v>201</v>
      </c>
      <c r="D6" s="42">
        <v>450</v>
      </c>
      <c r="E6" s="2"/>
      <c r="F6" s="2"/>
      <c r="G6" s="2"/>
      <c r="H6" s="2"/>
      <c r="I6" s="2"/>
      <c r="J6" s="17"/>
      <c r="K6" s="23"/>
    </row>
    <row r="7" spans="1:11" ht="24">
      <c r="A7" s="80" t="s">
        <v>95</v>
      </c>
      <c r="B7" s="14" t="s">
        <v>55</v>
      </c>
      <c r="C7" s="17" t="s">
        <v>201</v>
      </c>
      <c r="D7" s="42">
        <v>5</v>
      </c>
      <c r="E7" s="2"/>
      <c r="F7" s="2"/>
      <c r="G7" s="2"/>
      <c r="H7" s="2"/>
      <c r="I7" s="2"/>
      <c r="J7" s="17"/>
      <c r="K7" s="23"/>
    </row>
    <row r="8" spans="1:11" ht="24">
      <c r="A8" s="80" t="s">
        <v>96</v>
      </c>
      <c r="B8" s="14" t="s">
        <v>56</v>
      </c>
      <c r="C8" s="17" t="s">
        <v>201</v>
      </c>
      <c r="D8" s="42">
        <v>5</v>
      </c>
      <c r="E8" s="2"/>
      <c r="F8" s="2"/>
      <c r="G8" s="2"/>
      <c r="H8" s="2"/>
      <c r="I8" s="2"/>
      <c r="J8" s="17"/>
      <c r="K8" s="23"/>
    </row>
    <row r="9" spans="1:11" ht="24">
      <c r="A9" s="80" t="s">
        <v>97</v>
      </c>
      <c r="B9" s="14" t="s">
        <v>57</v>
      </c>
      <c r="C9" s="17" t="s">
        <v>201</v>
      </c>
      <c r="D9" s="42">
        <v>6</v>
      </c>
      <c r="E9" s="2"/>
      <c r="F9" s="2"/>
      <c r="G9" s="2"/>
      <c r="H9" s="2"/>
      <c r="I9" s="2"/>
      <c r="J9" s="17"/>
      <c r="K9" s="23"/>
    </row>
    <row r="10" spans="1:11" ht="24">
      <c r="A10" s="80" t="s">
        <v>99</v>
      </c>
      <c r="B10" s="14" t="s">
        <v>58</v>
      </c>
      <c r="C10" s="17" t="s">
        <v>201</v>
      </c>
      <c r="D10" s="42">
        <v>160</v>
      </c>
      <c r="E10" s="2"/>
      <c r="F10" s="2"/>
      <c r="G10" s="2"/>
      <c r="H10" s="2"/>
      <c r="I10" s="2"/>
      <c r="J10" s="17"/>
      <c r="K10" s="23"/>
    </row>
    <row r="11" spans="1:11" ht="36">
      <c r="A11" s="80" t="s">
        <v>117</v>
      </c>
      <c r="B11" s="14" t="s">
        <v>59</v>
      </c>
      <c r="C11" s="17" t="s">
        <v>201</v>
      </c>
      <c r="D11" s="42">
        <v>3</v>
      </c>
      <c r="E11" s="2"/>
      <c r="F11" s="2"/>
      <c r="G11" s="2"/>
      <c r="H11" s="2"/>
      <c r="I11" s="2"/>
      <c r="J11" s="17"/>
      <c r="K11" s="23"/>
    </row>
    <row r="12" spans="1:11" ht="24">
      <c r="A12" s="80" t="s">
        <v>118</v>
      </c>
      <c r="B12" s="14" t="s">
        <v>63</v>
      </c>
      <c r="C12" s="17" t="s">
        <v>201</v>
      </c>
      <c r="D12" s="42">
        <v>3</v>
      </c>
      <c r="E12" s="2"/>
      <c r="F12" s="2"/>
      <c r="G12" s="2"/>
      <c r="H12" s="2"/>
      <c r="I12" s="2"/>
      <c r="J12" s="17"/>
      <c r="K12" s="23"/>
    </row>
    <row r="13" spans="1:11" ht="24">
      <c r="A13" s="80" t="s">
        <v>119</v>
      </c>
      <c r="B13" s="14" t="s">
        <v>64</v>
      </c>
      <c r="C13" s="17" t="s">
        <v>201</v>
      </c>
      <c r="D13" s="42">
        <v>3</v>
      </c>
      <c r="E13" s="2"/>
      <c r="F13" s="2"/>
      <c r="G13" s="2"/>
      <c r="H13" s="2"/>
      <c r="I13" s="2"/>
      <c r="J13" s="17"/>
      <c r="K13" s="23"/>
    </row>
    <row r="14" spans="1:11" ht="24">
      <c r="A14" s="80" t="s">
        <v>120</v>
      </c>
      <c r="B14" s="14" t="s">
        <v>65</v>
      </c>
      <c r="C14" s="17" t="s">
        <v>201</v>
      </c>
      <c r="D14" s="42">
        <v>3</v>
      </c>
      <c r="E14" s="2"/>
      <c r="F14" s="2"/>
      <c r="G14" s="2"/>
      <c r="H14" s="2"/>
      <c r="I14" s="2"/>
      <c r="J14" s="17"/>
      <c r="K14" s="23"/>
    </row>
    <row r="15" spans="1:11" ht="24">
      <c r="A15" s="80" t="s">
        <v>122</v>
      </c>
      <c r="B15" s="14" t="s">
        <v>66</v>
      </c>
      <c r="C15" s="17" t="s">
        <v>201</v>
      </c>
      <c r="D15" s="42">
        <v>3</v>
      </c>
      <c r="E15" s="2"/>
      <c r="F15" s="2"/>
      <c r="G15" s="2"/>
      <c r="H15" s="2"/>
      <c r="I15" s="2"/>
      <c r="J15" s="17"/>
      <c r="K15" s="23"/>
    </row>
    <row r="16" spans="1:11" ht="24">
      <c r="A16" s="80" t="s">
        <v>151</v>
      </c>
      <c r="B16" s="14" t="s">
        <v>67</v>
      </c>
      <c r="C16" s="17" t="s">
        <v>201</v>
      </c>
      <c r="D16" s="42">
        <v>3</v>
      </c>
      <c r="E16" s="2"/>
      <c r="F16" s="2"/>
      <c r="G16" s="2"/>
      <c r="H16" s="2"/>
      <c r="I16" s="2"/>
      <c r="J16" s="17"/>
      <c r="K16" s="23"/>
    </row>
    <row r="17" spans="1:11" ht="24">
      <c r="A17" s="80" t="s">
        <v>152</v>
      </c>
      <c r="B17" s="14" t="s">
        <v>68</v>
      </c>
      <c r="C17" s="17" t="s">
        <v>201</v>
      </c>
      <c r="D17" s="42">
        <v>3</v>
      </c>
      <c r="E17" s="2"/>
      <c r="F17" s="2"/>
      <c r="G17" s="2"/>
      <c r="H17" s="2"/>
      <c r="I17" s="2"/>
      <c r="J17" s="17"/>
      <c r="K17" s="23"/>
    </row>
    <row r="18" spans="1:11" ht="24">
      <c r="A18" s="80" t="s">
        <v>153</v>
      </c>
      <c r="B18" s="14" t="s">
        <v>69</v>
      </c>
      <c r="C18" s="17" t="s">
        <v>201</v>
      </c>
      <c r="D18" s="42">
        <v>3</v>
      </c>
      <c r="E18" s="2"/>
      <c r="F18" s="2"/>
      <c r="G18" s="2"/>
      <c r="H18" s="2"/>
      <c r="I18" s="2"/>
      <c r="J18" s="17"/>
      <c r="K18" s="23"/>
    </row>
    <row r="19" spans="1:11" ht="24">
      <c r="A19" s="80" t="s">
        <v>188</v>
      </c>
      <c r="B19" s="14" t="s">
        <v>70</v>
      </c>
      <c r="C19" s="17" t="s">
        <v>201</v>
      </c>
      <c r="D19" s="42">
        <v>3</v>
      </c>
      <c r="E19" s="2"/>
      <c r="F19" s="2"/>
      <c r="G19" s="2"/>
      <c r="H19" s="2"/>
      <c r="I19" s="2"/>
      <c r="J19" s="17"/>
      <c r="K19" s="23"/>
    </row>
    <row r="20" spans="1:11" ht="12">
      <c r="A20" s="80" t="s">
        <v>170</v>
      </c>
      <c r="B20" s="14" t="s">
        <v>71</v>
      </c>
      <c r="C20" s="17" t="s">
        <v>201</v>
      </c>
      <c r="D20" s="42">
        <v>200</v>
      </c>
      <c r="E20" s="2"/>
      <c r="F20" s="2"/>
      <c r="G20" s="2"/>
      <c r="H20" s="2"/>
      <c r="I20" s="2"/>
      <c r="J20" s="17"/>
      <c r="K20" s="23"/>
    </row>
    <row r="21" spans="1:11" ht="12">
      <c r="A21" s="80" t="s">
        <v>171</v>
      </c>
      <c r="B21" s="14" t="s">
        <v>72</v>
      </c>
      <c r="C21" s="17" t="s">
        <v>201</v>
      </c>
      <c r="D21" s="42">
        <v>15000</v>
      </c>
      <c r="E21" s="2"/>
      <c r="F21" s="2"/>
      <c r="G21" s="2"/>
      <c r="H21" s="2"/>
      <c r="I21" s="2"/>
      <c r="J21" s="17"/>
      <c r="K21" s="23"/>
    </row>
    <row r="22" spans="1:11" ht="12">
      <c r="A22" s="80" t="s">
        <v>172</v>
      </c>
      <c r="B22" s="14" t="s">
        <v>73</v>
      </c>
      <c r="C22" s="17" t="s">
        <v>201</v>
      </c>
      <c r="D22" s="42">
        <v>10</v>
      </c>
      <c r="E22" s="2"/>
      <c r="F22" s="2"/>
      <c r="G22" s="2"/>
      <c r="H22" s="2"/>
      <c r="I22" s="2"/>
      <c r="J22" s="17"/>
      <c r="K22" s="23"/>
    </row>
    <row r="23" spans="1:11" ht="24">
      <c r="A23" s="80" t="s">
        <v>173</v>
      </c>
      <c r="B23" s="14" t="s">
        <v>230</v>
      </c>
      <c r="C23" s="17" t="s">
        <v>157</v>
      </c>
      <c r="D23" s="42">
        <v>10</v>
      </c>
      <c r="E23" s="2"/>
      <c r="F23" s="2"/>
      <c r="G23" s="2"/>
      <c r="H23" s="2"/>
      <c r="I23" s="2"/>
      <c r="J23" s="17"/>
      <c r="K23" s="23"/>
    </row>
    <row r="24" spans="1:12" ht="24">
      <c r="A24" s="80" t="s">
        <v>175</v>
      </c>
      <c r="B24" s="14" t="s">
        <v>186</v>
      </c>
      <c r="C24" s="17" t="s">
        <v>157</v>
      </c>
      <c r="D24" s="42">
        <v>20</v>
      </c>
      <c r="E24" s="2"/>
      <c r="F24" s="2"/>
      <c r="G24" s="2"/>
      <c r="H24" s="2"/>
      <c r="I24" s="2"/>
      <c r="J24" s="17"/>
      <c r="K24" s="23"/>
      <c r="L24" s="47"/>
    </row>
    <row r="25" spans="1:11" ht="36">
      <c r="A25" s="80" t="s">
        <v>176</v>
      </c>
      <c r="B25" s="14" t="s">
        <v>60</v>
      </c>
      <c r="C25" s="17" t="s">
        <v>201</v>
      </c>
      <c r="D25" s="42">
        <v>50</v>
      </c>
      <c r="E25" s="2"/>
      <c r="F25" s="2"/>
      <c r="G25" s="2"/>
      <c r="H25" s="2"/>
      <c r="I25" s="2"/>
      <c r="J25" s="17"/>
      <c r="K25" s="23"/>
    </row>
    <row r="26" spans="1:11" ht="24">
      <c r="A26" s="80" t="s">
        <v>44</v>
      </c>
      <c r="B26" s="14" t="s">
        <v>61</v>
      </c>
      <c r="C26" s="17" t="s">
        <v>62</v>
      </c>
      <c r="D26" s="42">
        <v>4</v>
      </c>
      <c r="E26" s="2"/>
      <c r="F26" s="2"/>
      <c r="G26" s="2"/>
      <c r="H26" s="2"/>
      <c r="I26" s="2"/>
      <c r="J26" s="17"/>
      <c r="K26" s="23"/>
    </row>
    <row r="27" spans="1:11" ht="12">
      <c r="A27" s="80"/>
      <c r="B27" s="11"/>
      <c r="C27" s="11"/>
      <c r="D27" s="11"/>
      <c r="E27" s="12"/>
      <c r="F27" s="12" t="s">
        <v>204</v>
      </c>
      <c r="G27" s="12">
        <f>SUM(G3:G26)</f>
        <v>0</v>
      </c>
      <c r="H27" s="12">
        <f>SUM(H3:H26)</f>
        <v>0</v>
      </c>
      <c r="I27" s="12">
        <f>SUM(I3:I26)</f>
        <v>0</v>
      </c>
      <c r="J27" s="12"/>
      <c r="K27" s="12"/>
    </row>
  </sheetData>
  <sheetProtection/>
  <printOptions/>
  <pageMargins left="0.11811023622047245" right="0.1968503937007874" top="0.2755905511811024" bottom="0.2755905511811024" header="0.03937007874015748" footer="0.03937007874015748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4"/>
  <sheetViews>
    <sheetView zoomScaleSheetLayoutView="75" zoomScalePageLayoutView="0" workbookViewId="0" topLeftCell="A1">
      <selection activeCell="A503" sqref="A503:IV506"/>
    </sheetView>
  </sheetViews>
  <sheetFormatPr defaultColWidth="11.57421875" defaultRowHeight="12.75"/>
  <cols>
    <col min="1" max="1" width="9.7109375" style="10" bestFit="1" customWidth="1"/>
    <col min="2" max="2" width="60.00390625" style="10" customWidth="1"/>
    <col min="3" max="3" width="3.7109375" style="10" bestFit="1" customWidth="1"/>
    <col min="4" max="4" width="4.7109375" style="21" bestFit="1" customWidth="1"/>
    <col min="5" max="5" width="5.140625" style="24" bestFit="1" customWidth="1"/>
    <col min="6" max="6" width="5.710937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24" bestFit="1" customWidth="1"/>
    <col min="12" max="16384" width="11.57421875" style="10" customWidth="1"/>
  </cols>
  <sheetData>
    <row r="1" spans="1:11" ht="12">
      <c r="A1" s="79"/>
      <c r="B1" s="3" t="s">
        <v>129</v>
      </c>
      <c r="C1" s="4"/>
      <c r="D1" s="5"/>
      <c r="E1" s="22"/>
      <c r="F1" s="22"/>
      <c r="G1" s="31"/>
      <c r="H1" s="31"/>
      <c r="I1" s="31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60">
      <c r="A3" s="80" t="s">
        <v>95</v>
      </c>
      <c r="B3" s="14" t="s">
        <v>218</v>
      </c>
      <c r="C3" s="15" t="s">
        <v>201</v>
      </c>
      <c r="D3" s="41">
        <v>200</v>
      </c>
      <c r="E3" s="2"/>
      <c r="F3" s="2"/>
      <c r="G3" s="2"/>
      <c r="H3" s="2"/>
      <c r="I3" s="2"/>
      <c r="J3" s="17"/>
      <c r="K3" s="23"/>
    </row>
    <row r="4" spans="1:11" ht="12">
      <c r="A4" s="80"/>
      <c r="B4" s="11"/>
      <c r="C4" s="11"/>
      <c r="D4" s="11"/>
      <c r="E4" s="12"/>
      <c r="F4" s="12" t="s">
        <v>204</v>
      </c>
      <c r="G4" s="2">
        <f>SUM(G3:G3)</f>
        <v>0</v>
      </c>
      <c r="H4" s="2">
        <f>SUM(H3:H3)</f>
        <v>0</v>
      </c>
      <c r="I4" s="2">
        <f>SUM(I3:I3)</f>
        <v>0</v>
      </c>
      <c r="J4" s="2"/>
      <c r="K4" s="2"/>
    </row>
  </sheetData>
  <sheetProtection/>
  <printOptions/>
  <pageMargins left="0.11811023622047245" right="0.1968503937007874" top="0.2755905511811024" bottom="0.2755905511811024" header="0.03937007874015748" footer="0.03937007874015748"/>
  <pageSetup horizontalDpi="300" verticalDpi="300" orientation="landscape" paperSize="9" r:id="rId1"/>
  <headerFooter alignWithMargins="0">
    <oddHeader>&amp;C&amp;A</oddHeader>
    <oddFooter>&amp;CStrona &amp;P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zoomScaleSheetLayoutView="75" zoomScalePageLayoutView="0" workbookViewId="0" topLeftCell="A1">
      <selection activeCell="O22" sqref="O22"/>
    </sheetView>
  </sheetViews>
  <sheetFormatPr defaultColWidth="11.57421875" defaultRowHeight="12.75"/>
  <cols>
    <col min="1" max="1" width="9.7109375" style="10" bestFit="1" customWidth="1"/>
    <col min="2" max="2" width="52.00390625" style="10" bestFit="1" customWidth="1"/>
    <col min="3" max="3" width="3.7109375" style="10" bestFit="1" customWidth="1"/>
    <col min="4" max="4" width="4.8515625" style="21" bestFit="1" customWidth="1"/>
    <col min="5" max="5" width="5.140625" style="24" bestFit="1" customWidth="1"/>
    <col min="6" max="6" width="5.710937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24" bestFit="1" customWidth="1"/>
    <col min="12" max="16384" width="11.57421875" style="10" customWidth="1"/>
  </cols>
  <sheetData>
    <row r="1" spans="1:11" ht="12">
      <c r="A1" s="79"/>
      <c r="B1" s="3" t="s">
        <v>130</v>
      </c>
      <c r="C1" s="4"/>
      <c r="D1" s="5"/>
      <c r="E1" s="22"/>
      <c r="F1" s="22"/>
      <c r="G1" s="31"/>
      <c r="H1" s="31"/>
      <c r="I1" s="31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115</v>
      </c>
      <c r="B3" s="14" t="s">
        <v>131</v>
      </c>
      <c r="C3" s="15" t="s">
        <v>201</v>
      </c>
      <c r="D3" s="41">
        <v>1000</v>
      </c>
      <c r="E3" s="2"/>
      <c r="F3" s="2"/>
      <c r="G3" s="2"/>
      <c r="H3" s="2"/>
      <c r="I3" s="2"/>
      <c r="J3" s="17"/>
      <c r="K3" s="23"/>
    </row>
    <row r="4" spans="1:11" ht="12">
      <c r="A4" s="80" t="s">
        <v>94</v>
      </c>
      <c r="B4" s="14" t="s">
        <v>132</v>
      </c>
      <c r="C4" s="15" t="s">
        <v>201</v>
      </c>
      <c r="D4" s="41">
        <v>1000</v>
      </c>
      <c r="E4" s="2"/>
      <c r="F4" s="2"/>
      <c r="G4" s="2"/>
      <c r="H4" s="2"/>
      <c r="I4" s="2"/>
      <c r="J4" s="17"/>
      <c r="K4" s="23"/>
    </row>
    <row r="5" spans="1:11" ht="36">
      <c r="A5" s="80" t="s">
        <v>95</v>
      </c>
      <c r="B5" s="14" t="s">
        <v>149</v>
      </c>
      <c r="C5" s="15" t="s">
        <v>201</v>
      </c>
      <c r="D5" s="1">
        <v>1000</v>
      </c>
      <c r="E5" s="2"/>
      <c r="F5" s="2"/>
      <c r="G5" s="2"/>
      <c r="H5" s="2"/>
      <c r="I5" s="2"/>
      <c r="J5" s="17"/>
      <c r="K5" s="23"/>
    </row>
    <row r="6" spans="1:11" ht="12">
      <c r="A6" s="80"/>
      <c r="B6" s="11"/>
      <c r="C6" s="11"/>
      <c r="D6" s="11"/>
      <c r="E6" s="12"/>
      <c r="F6" s="12" t="s">
        <v>204</v>
      </c>
      <c r="G6" s="2">
        <f>SUM(G3:G5)</f>
        <v>0</v>
      </c>
      <c r="H6" s="2">
        <f>SUM(H3:H5)</f>
        <v>0</v>
      </c>
      <c r="I6" s="2">
        <f>SUM(I3:I5)</f>
        <v>0</v>
      </c>
      <c r="J6" s="2"/>
      <c r="K6" s="2"/>
    </row>
  </sheetData>
  <sheetProtection/>
  <printOptions/>
  <pageMargins left="0.11811023622047245" right="0.1968503937007874" top="0.2755905511811024" bottom="0.2755905511811024" header="0.03937007874015748" footer="0.03937007874015748"/>
  <pageSetup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5"/>
  <sheetViews>
    <sheetView zoomScaleSheetLayoutView="75" zoomScalePageLayoutView="0" workbookViewId="0" topLeftCell="A1">
      <selection activeCell="H22" sqref="H22"/>
    </sheetView>
  </sheetViews>
  <sheetFormatPr defaultColWidth="11.57421875" defaultRowHeight="12.75"/>
  <cols>
    <col min="1" max="1" width="12.8515625" style="10" customWidth="1"/>
    <col min="2" max="2" width="50.421875" style="10" customWidth="1"/>
    <col min="3" max="3" width="3.8515625" style="10" customWidth="1"/>
    <col min="4" max="4" width="7.57421875" style="21" customWidth="1"/>
    <col min="5" max="5" width="7.140625" style="70" customWidth="1"/>
    <col min="6" max="6" width="6.7109375" style="70" customWidth="1"/>
    <col min="7" max="7" width="11.140625" style="76" customWidth="1"/>
    <col min="8" max="8" width="9.7109375" style="24" customWidth="1"/>
    <col min="9" max="9" width="10.140625" style="24" customWidth="1"/>
    <col min="10" max="10" width="11.57421875" style="24" customWidth="1"/>
    <col min="11" max="11" width="10.140625" style="9" customWidth="1"/>
    <col min="12" max="16384" width="11.57421875" style="10" customWidth="1"/>
  </cols>
  <sheetData>
    <row r="1" spans="1:10" ht="12">
      <c r="A1" s="83"/>
      <c r="B1" s="3" t="s">
        <v>155</v>
      </c>
      <c r="C1" s="4"/>
      <c r="D1" s="5"/>
      <c r="E1" s="62"/>
      <c r="F1" s="62"/>
      <c r="G1" s="72"/>
      <c r="H1" s="22"/>
      <c r="I1" s="22"/>
      <c r="J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24">
      <c r="A3" s="80" t="s">
        <v>217</v>
      </c>
      <c r="B3" s="14" t="s">
        <v>156</v>
      </c>
      <c r="C3" s="15" t="s">
        <v>201</v>
      </c>
      <c r="D3" s="41">
        <v>4000</v>
      </c>
      <c r="E3" s="74"/>
      <c r="F3" s="74"/>
      <c r="G3" s="75"/>
      <c r="H3" s="2"/>
      <c r="I3" s="2"/>
      <c r="J3" s="17"/>
      <c r="K3" s="23"/>
    </row>
    <row r="4" spans="1:11" ht="24">
      <c r="A4" s="80" t="s">
        <v>234</v>
      </c>
      <c r="B4" s="85" t="s">
        <v>233</v>
      </c>
      <c r="C4" s="17" t="s">
        <v>201</v>
      </c>
      <c r="D4" s="1">
        <v>1000</v>
      </c>
      <c r="E4" s="74"/>
      <c r="F4" s="74"/>
      <c r="G4" s="75"/>
      <c r="H4" s="2"/>
      <c r="I4" s="2"/>
      <c r="J4" s="17"/>
      <c r="K4" s="23"/>
    </row>
    <row r="5" spans="1:11" ht="12">
      <c r="A5" s="80"/>
      <c r="B5" s="11"/>
      <c r="C5" s="11"/>
      <c r="D5" s="11"/>
      <c r="E5" s="12"/>
      <c r="F5" s="12" t="s">
        <v>204</v>
      </c>
      <c r="G5" s="73">
        <f>SUM(G3:G4)</f>
        <v>0</v>
      </c>
      <c r="H5" s="73">
        <f>SUM(H3:H4)</f>
        <v>0</v>
      </c>
      <c r="I5" s="73">
        <f>SUM(I3:I4)</f>
        <v>0</v>
      </c>
      <c r="J5" s="73"/>
      <c r="K5" s="73"/>
    </row>
  </sheetData>
  <sheetProtection/>
  <printOptions/>
  <pageMargins left="0.38680555555555557" right="0.34097222222222223" top="0.3631944444444445" bottom="0.26458333333333334" header="0.12569444444444444" footer="0.027083333333333334"/>
  <pageSetup orientation="landscape" paperSize="9" r:id="rId1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M8"/>
  <sheetViews>
    <sheetView zoomScaleSheetLayoutView="75" zoomScalePageLayoutView="0" workbookViewId="0" topLeftCell="A1">
      <selection activeCell="B4" sqref="B4"/>
    </sheetView>
  </sheetViews>
  <sheetFormatPr defaultColWidth="9.57421875" defaultRowHeight="12.75"/>
  <cols>
    <col min="1" max="1" width="3.00390625" style="10" bestFit="1" customWidth="1"/>
    <col min="2" max="2" width="74.8515625" style="10" customWidth="1"/>
    <col min="3" max="3" width="3.7109375" style="10" bestFit="1" customWidth="1"/>
    <col min="4" max="4" width="4.7109375" style="21" bestFit="1" customWidth="1"/>
    <col min="5" max="5" width="9.28125" style="24" bestFit="1" customWidth="1"/>
    <col min="6" max="6" width="5.7109375" style="24" bestFit="1" customWidth="1"/>
    <col min="7" max="7" width="7.00390625" style="24" bestFit="1" customWidth="1"/>
    <col min="8" max="8" width="6.57421875" style="24" bestFit="1" customWidth="1"/>
    <col min="9" max="9" width="7.00390625" style="24" bestFit="1" customWidth="1"/>
    <col min="10" max="10" width="8.7109375" style="24" bestFit="1" customWidth="1"/>
    <col min="11" max="11" width="9.8515625" style="10" bestFit="1" customWidth="1"/>
    <col min="12" max="16384" width="9.57421875" style="10" customWidth="1"/>
  </cols>
  <sheetData>
    <row r="1" spans="1:10" ht="12">
      <c r="A1" s="79"/>
      <c r="B1" s="3" t="s">
        <v>75</v>
      </c>
      <c r="C1" s="4"/>
      <c r="D1" s="5"/>
      <c r="E1" s="22"/>
      <c r="F1" s="22"/>
      <c r="G1" s="22"/>
      <c r="H1" s="22"/>
      <c r="I1" s="22"/>
      <c r="J1" s="22"/>
    </row>
    <row r="2" spans="1:11" ht="24">
      <c r="A2" s="11" t="s">
        <v>242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108">
      <c r="A3" s="80">
        <v>1</v>
      </c>
      <c r="B3" s="14" t="s">
        <v>180</v>
      </c>
      <c r="C3" s="15" t="s">
        <v>201</v>
      </c>
      <c r="D3" s="42">
        <v>1132</v>
      </c>
      <c r="E3" s="2"/>
      <c r="F3" s="2"/>
      <c r="G3" s="2"/>
      <c r="H3" s="2"/>
      <c r="I3" s="2"/>
      <c r="J3" s="17"/>
      <c r="K3" s="23"/>
    </row>
    <row r="4" spans="1:13" ht="72">
      <c r="A4" s="80">
        <v>2</v>
      </c>
      <c r="B4" s="14" t="s">
        <v>76</v>
      </c>
      <c r="C4" s="15" t="s">
        <v>201</v>
      </c>
      <c r="D4" s="42">
        <v>21</v>
      </c>
      <c r="E4" s="2"/>
      <c r="F4" s="2"/>
      <c r="G4" s="2"/>
      <c r="H4" s="2"/>
      <c r="I4" s="2"/>
      <c r="J4" s="17"/>
      <c r="K4" s="23"/>
      <c r="L4" s="30"/>
      <c r="M4" s="30"/>
    </row>
    <row r="5" spans="1:11" ht="84">
      <c r="A5" s="80">
        <v>3</v>
      </c>
      <c r="B5" s="14" t="s">
        <v>140</v>
      </c>
      <c r="C5" s="15" t="s">
        <v>201</v>
      </c>
      <c r="D5" s="42">
        <v>30</v>
      </c>
      <c r="E5" s="2"/>
      <c r="F5" s="2"/>
      <c r="G5" s="2"/>
      <c r="H5" s="2"/>
      <c r="I5" s="2"/>
      <c r="J5" s="17"/>
      <c r="K5" s="23"/>
    </row>
    <row r="6" spans="1:11" ht="12">
      <c r="A6" s="80"/>
      <c r="B6" s="11"/>
      <c r="C6" s="11"/>
      <c r="D6" s="11"/>
      <c r="E6" s="12"/>
      <c r="F6" s="12" t="s">
        <v>204</v>
      </c>
      <c r="G6" s="12">
        <f>SUM(G3:G5)</f>
        <v>0</v>
      </c>
      <c r="H6" s="12">
        <f>SUM(H3:H5)</f>
        <v>0</v>
      </c>
      <c r="I6" s="12">
        <f>SUM(I3:I5)</f>
        <v>0</v>
      </c>
      <c r="J6" s="12"/>
      <c r="K6" s="12"/>
    </row>
    <row r="8" ht="12">
      <c r="B8" s="45" t="s">
        <v>141</v>
      </c>
    </row>
  </sheetData>
  <sheetProtection/>
  <printOptions/>
  <pageMargins left="0.3298611111111111" right="0.27222222222222225" top="0.26458333333333334" bottom="0.26458333333333334" header="0.027083333333333334" footer="0.027083333333333334"/>
  <pageSetup horizontalDpi="300" verticalDpi="300" orientation="landscape" paperSize="9" scale="97" r:id="rId1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zoomScaleSheetLayoutView="75" zoomScalePageLayoutView="0" workbookViewId="0" topLeftCell="A1">
      <selection activeCell="D8" sqref="D8"/>
    </sheetView>
  </sheetViews>
  <sheetFormatPr defaultColWidth="11.57421875" defaultRowHeight="12.75"/>
  <cols>
    <col min="1" max="1" width="10.57421875" style="21" bestFit="1" customWidth="1"/>
    <col min="2" max="2" width="65.421875" style="10" customWidth="1"/>
    <col min="3" max="3" width="4.57421875" style="10" bestFit="1" customWidth="1"/>
    <col min="4" max="4" width="5.421875" style="21" bestFit="1" customWidth="1"/>
    <col min="5" max="5" width="5.140625" style="24" bestFit="1" customWidth="1"/>
    <col min="6" max="6" width="9.851562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10" bestFit="1" customWidth="1"/>
    <col min="12" max="16384" width="11.57421875" style="10" customWidth="1"/>
  </cols>
  <sheetData>
    <row r="1" spans="1:10" ht="12">
      <c r="A1" s="81"/>
      <c r="B1" s="3" t="s">
        <v>142</v>
      </c>
      <c r="C1" s="4"/>
      <c r="D1" s="5"/>
      <c r="E1" s="22"/>
      <c r="F1" s="22"/>
      <c r="G1" s="31"/>
      <c r="H1" s="31"/>
      <c r="I1" s="31"/>
      <c r="J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96</v>
      </c>
      <c r="B3" s="14" t="s">
        <v>143</v>
      </c>
      <c r="C3" s="15" t="s">
        <v>201</v>
      </c>
      <c r="D3" s="1">
        <v>5</v>
      </c>
      <c r="E3" s="2"/>
      <c r="F3" s="2"/>
      <c r="G3" s="2"/>
      <c r="H3" s="2"/>
      <c r="I3" s="2"/>
      <c r="J3" s="17"/>
      <c r="K3" s="23"/>
    </row>
    <row r="4" spans="1:11" ht="12">
      <c r="A4" s="80" t="s">
        <v>97</v>
      </c>
      <c r="B4" s="14" t="s">
        <v>144</v>
      </c>
      <c r="C4" s="15" t="s">
        <v>201</v>
      </c>
      <c r="D4" s="1">
        <v>1000</v>
      </c>
      <c r="E4" s="2"/>
      <c r="F4" s="2"/>
      <c r="G4" s="2"/>
      <c r="H4" s="2"/>
      <c r="I4" s="2"/>
      <c r="J4" s="17"/>
      <c r="K4" s="23"/>
    </row>
    <row r="5" spans="1:11" ht="24">
      <c r="A5" s="80" t="s">
        <v>99</v>
      </c>
      <c r="B5" s="14" t="s">
        <v>184</v>
      </c>
      <c r="C5" s="15" t="s">
        <v>201</v>
      </c>
      <c r="D5" s="1">
        <v>400</v>
      </c>
      <c r="E5" s="2"/>
      <c r="F5" s="2"/>
      <c r="G5" s="2"/>
      <c r="H5" s="2"/>
      <c r="I5" s="2"/>
      <c r="J5" s="17"/>
      <c r="K5" s="23"/>
    </row>
    <row r="6" spans="1:11" ht="12">
      <c r="A6" s="80" t="s">
        <v>101</v>
      </c>
      <c r="B6" s="14" t="s">
        <v>145</v>
      </c>
      <c r="C6" s="15" t="s">
        <v>201</v>
      </c>
      <c r="D6" s="1">
        <v>25</v>
      </c>
      <c r="E6" s="2"/>
      <c r="F6" s="2"/>
      <c r="G6" s="2"/>
      <c r="H6" s="2"/>
      <c r="I6" s="2"/>
      <c r="J6" s="17"/>
      <c r="K6" s="23"/>
    </row>
    <row r="7" spans="1:11" ht="24">
      <c r="A7" s="80" t="s">
        <v>116</v>
      </c>
      <c r="B7" s="43" t="s">
        <v>146</v>
      </c>
      <c r="C7" s="15" t="s">
        <v>157</v>
      </c>
      <c r="D7" s="1">
        <v>1</v>
      </c>
      <c r="E7" s="2"/>
      <c r="F7" s="2"/>
      <c r="G7" s="2"/>
      <c r="H7" s="2"/>
      <c r="I7" s="2"/>
      <c r="J7" s="17"/>
      <c r="K7" s="23"/>
    </row>
    <row r="8" spans="1:11" ht="60">
      <c r="A8" s="80" t="s">
        <v>117</v>
      </c>
      <c r="B8" s="43" t="s">
        <v>77</v>
      </c>
      <c r="C8" s="15" t="s">
        <v>78</v>
      </c>
      <c r="D8" s="1">
        <v>5000</v>
      </c>
      <c r="E8" s="2"/>
      <c r="F8" s="2"/>
      <c r="G8" s="2"/>
      <c r="H8" s="2"/>
      <c r="I8" s="2"/>
      <c r="J8" s="17"/>
      <c r="K8" s="23"/>
    </row>
    <row r="9" spans="1:11" ht="12">
      <c r="A9" s="80" t="s">
        <v>118</v>
      </c>
      <c r="B9" s="14" t="s">
        <v>79</v>
      </c>
      <c r="C9" s="15" t="s">
        <v>157</v>
      </c>
      <c r="D9" s="1">
        <v>100</v>
      </c>
      <c r="E9" s="2"/>
      <c r="F9" s="2"/>
      <c r="G9" s="2"/>
      <c r="H9" s="2"/>
      <c r="I9" s="2"/>
      <c r="J9" s="17"/>
      <c r="K9" s="23"/>
    </row>
    <row r="10" spans="1:11" ht="24">
      <c r="A10" s="80" t="s">
        <v>119</v>
      </c>
      <c r="B10" s="14" t="s">
        <v>80</v>
      </c>
      <c r="C10" s="15" t="s">
        <v>201</v>
      </c>
      <c r="D10" s="1">
        <v>2400</v>
      </c>
      <c r="E10" s="2"/>
      <c r="F10" s="2"/>
      <c r="G10" s="2"/>
      <c r="H10" s="2"/>
      <c r="I10" s="2"/>
      <c r="J10" s="17"/>
      <c r="K10" s="23"/>
    </row>
    <row r="11" spans="1:11" ht="24">
      <c r="A11" s="80" t="s">
        <v>120</v>
      </c>
      <c r="B11" s="14" t="s">
        <v>81</v>
      </c>
      <c r="C11" s="15" t="s">
        <v>201</v>
      </c>
      <c r="D11" s="1">
        <v>500</v>
      </c>
      <c r="E11" s="2"/>
      <c r="F11" s="2"/>
      <c r="G11" s="2"/>
      <c r="H11" s="2"/>
      <c r="I11" s="2"/>
      <c r="J11" s="17"/>
      <c r="K11" s="23"/>
    </row>
    <row r="12" spans="1:11" ht="36">
      <c r="A12" s="80" t="s">
        <v>122</v>
      </c>
      <c r="B12" s="14" t="s">
        <v>82</v>
      </c>
      <c r="C12" s="15" t="s">
        <v>189</v>
      </c>
      <c r="D12" s="1">
        <v>200</v>
      </c>
      <c r="E12" s="2"/>
      <c r="F12" s="2"/>
      <c r="G12" s="2"/>
      <c r="H12" s="2"/>
      <c r="I12" s="2"/>
      <c r="J12" s="17"/>
      <c r="K12" s="23"/>
    </row>
    <row r="13" spans="1:11" s="30" customFormat="1" ht="12">
      <c r="A13" s="80" t="s">
        <v>188</v>
      </c>
      <c r="B13" s="14" t="s">
        <v>83</v>
      </c>
      <c r="C13" s="15" t="s">
        <v>157</v>
      </c>
      <c r="D13" s="1">
        <v>3</v>
      </c>
      <c r="E13" s="2"/>
      <c r="F13" s="2"/>
      <c r="G13" s="2"/>
      <c r="H13" s="2"/>
      <c r="I13" s="2"/>
      <c r="J13" s="17"/>
      <c r="K13" s="23"/>
    </row>
    <row r="14" spans="1:11" s="30" customFormat="1" ht="24">
      <c r="A14" s="80" t="s">
        <v>170</v>
      </c>
      <c r="B14" s="14" t="s">
        <v>84</v>
      </c>
      <c r="C14" s="15" t="s">
        <v>201</v>
      </c>
      <c r="D14" s="1">
        <v>10</v>
      </c>
      <c r="E14" s="2"/>
      <c r="F14" s="2"/>
      <c r="G14" s="2"/>
      <c r="H14" s="2"/>
      <c r="I14" s="2"/>
      <c r="J14" s="17"/>
      <c r="K14" s="23"/>
    </row>
    <row r="15" spans="1:11" s="30" customFormat="1" ht="24">
      <c r="A15" s="80" t="s">
        <v>171</v>
      </c>
      <c r="B15" s="14" t="s">
        <v>85</v>
      </c>
      <c r="C15" s="15" t="s">
        <v>201</v>
      </c>
      <c r="D15" s="1">
        <v>50</v>
      </c>
      <c r="E15" s="2"/>
      <c r="F15" s="2"/>
      <c r="G15" s="2"/>
      <c r="H15" s="2"/>
      <c r="I15" s="2"/>
      <c r="J15" s="17"/>
      <c r="K15" s="23"/>
    </row>
    <row r="16" spans="1:11" s="30" customFormat="1" ht="48">
      <c r="A16" s="80" t="s">
        <v>111</v>
      </c>
      <c r="B16" s="14" t="s">
        <v>5</v>
      </c>
      <c r="C16" s="15" t="s">
        <v>86</v>
      </c>
      <c r="D16" s="1">
        <v>10</v>
      </c>
      <c r="E16" s="2"/>
      <c r="F16" s="2"/>
      <c r="G16" s="2"/>
      <c r="H16" s="2"/>
      <c r="I16" s="2"/>
      <c r="J16" s="17"/>
      <c r="K16" s="23"/>
    </row>
    <row r="17" spans="1:11" ht="48">
      <c r="A17" s="80" t="s">
        <v>172</v>
      </c>
      <c r="B17" s="14" t="s">
        <v>236</v>
      </c>
      <c r="C17" s="15" t="s">
        <v>201</v>
      </c>
      <c r="D17" s="1">
        <v>50</v>
      </c>
      <c r="E17" s="2"/>
      <c r="F17" s="2"/>
      <c r="G17" s="2"/>
      <c r="H17" s="2"/>
      <c r="I17" s="2"/>
      <c r="J17" s="17"/>
      <c r="K17" s="23"/>
    </row>
    <row r="18" spans="1:11" s="50" customFormat="1" ht="24">
      <c r="A18" s="88" t="s">
        <v>175</v>
      </c>
      <c r="B18" s="85" t="s">
        <v>4</v>
      </c>
      <c r="C18" s="17" t="s">
        <v>201</v>
      </c>
      <c r="D18" s="1">
        <v>21</v>
      </c>
      <c r="E18" s="2"/>
      <c r="F18" s="2"/>
      <c r="G18" s="2"/>
      <c r="H18" s="2"/>
      <c r="I18" s="2"/>
      <c r="J18" s="17"/>
      <c r="K18" s="23"/>
    </row>
    <row r="19" spans="1:11" s="30" customFormat="1" ht="24">
      <c r="A19" s="80" t="s">
        <v>176</v>
      </c>
      <c r="B19" s="14" t="s">
        <v>18</v>
      </c>
      <c r="C19" s="15" t="s">
        <v>201</v>
      </c>
      <c r="D19" s="1">
        <v>30</v>
      </c>
      <c r="E19" s="2"/>
      <c r="F19" s="2"/>
      <c r="G19" s="2"/>
      <c r="H19" s="2"/>
      <c r="I19" s="2"/>
      <c r="J19" s="17"/>
      <c r="K19" s="23"/>
    </row>
    <row r="20" spans="1:11" ht="24">
      <c r="A20" s="80" t="s">
        <v>44</v>
      </c>
      <c r="B20" s="14" t="s">
        <v>23</v>
      </c>
      <c r="C20" s="15" t="s">
        <v>201</v>
      </c>
      <c r="D20" s="41">
        <v>500</v>
      </c>
      <c r="E20" s="2"/>
      <c r="F20" s="2"/>
      <c r="G20" s="2"/>
      <c r="H20" s="2"/>
      <c r="I20" s="2"/>
      <c r="J20" s="17"/>
      <c r="K20" s="23"/>
    </row>
    <row r="21" spans="1:11" ht="24">
      <c r="A21" s="80" t="s">
        <v>45</v>
      </c>
      <c r="B21" s="14" t="s">
        <v>24</v>
      </c>
      <c r="C21" s="15" t="s">
        <v>201</v>
      </c>
      <c r="D21" s="41">
        <v>150</v>
      </c>
      <c r="E21" s="2"/>
      <c r="F21" s="2"/>
      <c r="G21" s="2"/>
      <c r="H21" s="2"/>
      <c r="I21" s="2"/>
      <c r="J21" s="17"/>
      <c r="K21" s="23"/>
    </row>
    <row r="22" spans="1:11" ht="24">
      <c r="A22" s="80" t="s">
        <v>147</v>
      </c>
      <c r="B22" s="14" t="s">
        <v>25</v>
      </c>
      <c r="C22" s="15" t="s">
        <v>201</v>
      </c>
      <c r="D22" s="41">
        <v>500</v>
      </c>
      <c r="E22" s="2"/>
      <c r="F22" s="2"/>
      <c r="G22" s="2"/>
      <c r="H22" s="2"/>
      <c r="I22" s="2"/>
      <c r="J22" s="17"/>
      <c r="K22" s="23"/>
    </row>
    <row r="23" spans="1:11" ht="24">
      <c r="A23" s="80" t="s">
        <v>229</v>
      </c>
      <c r="B23" s="35" t="s">
        <v>208</v>
      </c>
      <c r="C23" s="36" t="s">
        <v>62</v>
      </c>
      <c r="D23" s="37">
        <v>12</v>
      </c>
      <c r="E23" s="38"/>
      <c r="F23" s="38"/>
      <c r="G23" s="38"/>
      <c r="H23" s="38"/>
      <c r="I23" s="38"/>
      <c r="J23" s="39"/>
      <c r="K23" s="40"/>
    </row>
    <row r="24" spans="1:11" ht="12">
      <c r="A24" s="80"/>
      <c r="B24" s="11"/>
      <c r="C24" s="11"/>
      <c r="D24" s="44"/>
      <c r="E24" s="12"/>
      <c r="F24" s="12" t="s">
        <v>204</v>
      </c>
      <c r="G24" s="2">
        <f>SUM(G3:G23)</f>
        <v>0</v>
      </c>
      <c r="H24" s="2">
        <f>SUM(H3:H23)</f>
        <v>0</v>
      </c>
      <c r="I24" s="2">
        <f>SUM(I3:I23)</f>
        <v>0</v>
      </c>
      <c r="J24" s="2"/>
      <c r="K24" s="2"/>
    </row>
  </sheetData>
  <sheetProtection/>
  <printOptions/>
  <pageMargins left="0.21458333333333335" right="0.1798611111111111" top="0.26458333333333334" bottom="0.26458333333333334" header="0.027083333333333334" footer="0.027083333333333334"/>
  <pageSetup orientation="landscape" paperSize="9" r:id="rId1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zoomScaleSheetLayoutView="75" zoomScalePageLayoutView="0" workbookViewId="0" topLeftCell="A1">
      <selection activeCell="L5" sqref="L5"/>
    </sheetView>
  </sheetViews>
  <sheetFormatPr defaultColWidth="10.8515625" defaultRowHeight="12.75"/>
  <cols>
    <col min="1" max="1" width="10.57421875" style="10" bestFit="1" customWidth="1"/>
    <col min="2" max="2" width="63.421875" style="10" customWidth="1"/>
    <col min="3" max="3" width="3.7109375" style="10" bestFit="1" customWidth="1"/>
    <col min="4" max="4" width="4.7109375" style="21" bestFit="1" customWidth="1"/>
    <col min="5" max="5" width="9.28125" style="24" bestFit="1" customWidth="1"/>
    <col min="6" max="6" width="9.8515625" style="24" bestFit="1" customWidth="1"/>
    <col min="7" max="7" width="7.8515625" style="34" bestFit="1" customWidth="1"/>
    <col min="8" max="8" width="7.00390625" style="34" bestFit="1" customWidth="1"/>
    <col min="9" max="9" width="7.8515625" style="34" bestFit="1" customWidth="1"/>
    <col min="10" max="10" width="8.7109375" style="24" bestFit="1" customWidth="1"/>
    <col min="11" max="11" width="9.8515625" style="10" bestFit="1" customWidth="1"/>
    <col min="12" max="16384" width="10.8515625" style="10" customWidth="1"/>
  </cols>
  <sheetData>
    <row r="1" spans="1:10" ht="12">
      <c r="A1" s="79"/>
      <c r="B1" s="3" t="s">
        <v>19</v>
      </c>
      <c r="C1" s="4"/>
      <c r="D1" s="5"/>
      <c r="E1" s="22"/>
      <c r="F1" s="22"/>
      <c r="G1" s="31"/>
      <c r="H1" s="31"/>
      <c r="I1" s="31"/>
      <c r="J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60">
      <c r="A3" s="80" t="s">
        <v>94</v>
      </c>
      <c r="B3" s="14" t="s">
        <v>87</v>
      </c>
      <c r="C3" s="15" t="s">
        <v>201</v>
      </c>
      <c r="D3" s="42">
        <v>20</v>
      </c>
      <c r="E3" s="2"/>
      <c r="F3" s="2"/>
      <c r="G3" s="2"/>
      <c r="H3" s="2"/>
      <c r="I3" s="2"/>
      <c r="J3" s="17"/>
      <c r="K3" s="23"/>
    </row>
    <row r="4" spans="1:11" ht="48">
      <c r="A4" s="80" t="s">
        <v>95</v>
      </c>
      <c r="B4" s="14" t="s">
        <v>88</v>
      </c>
      <c r="C4" s="15" t="s">
        <v>201</v>
      </c>
      <c r="D4" s="42">
        <v>10</v>
      </c>
      <c r="E4" s="2"/>
      <c r="F4" s="2"/>
      <c r="G4" s="2"/>
      <c r="H4" s="2"/>
      <c r="I4" s="2"/>
      <c r="J4" s="17"/>
      <c r="K4" s="23"/>
    </row>
    <row r="5" spans="1:11" ht="60">
      <c r="A5" s="80" t="s">
        <v>96</v>
      </c>
      <c r="B5" s="14" t="s">
        <v>89</v>
      </c>
      <c r="C5" s="15" t="s">
        <v>201</v>
      </c>
      <c r="D5" s="42">
        <v>10</v>
      </c>
      <c r="E5" s="2"/>
      <c r="F5" s="2"/>
      <c r="G5" s="2"/>
      <c r="H5" s="2"/>
      <c r="I5" s="2"/>
      <c r="J5" s="17"/>
      <c r="K5" s="23"/>
    </row>
    <row r="6" spans="1:11" ht="60">
      <c r="A6" s="80" t="s">
        <v>97</v>
      </c>
      <c r="B6" s="14" t="s">
        <v>90</v>
      </c>
      <c r="C6" s="15" t="s">
        <v>201</v>
      </c>
      <c r="D6" s="42">
        <v>20</v>
      </c>
      <c r="E6" s="2"/>
      <c r="F6" s="2"/>
      <c r="G6" s="2"/>
      <c r="H6" s="2"/>
      <c r="I6" s="2"/>
      <c r="J6" s="17"/>
      <c r="K6" s="23"/>
    </row>
    <row r="7" spans="1:11" ht="60">
      <c r="A7" s="80" t="s">
        <v>99</v>
      </c>
      <c r="B7" s="14" t="s">
        <v>91</v>
      </c>
      <c r="C7" s="15" t="s">
        <v>201</v>
      </c>
      <c r="D7" s="42">
        <v>20</v>
      </c>
      <c r="E7" s="2"/>
      <c r="F7" s="2"/>
      <c r="G7" s="2"/>
      <c r="H7" s="2"/>
      <c r="I7" s="2"/>
      <c r="J7" s="17"/>
      <c r="K7" s="23"/>
    </row>
    <row r="8" spans="1:11" ht="60">
      <c r="A8" s="80" t="s">
        <v>101</v>
      </c>
      <c r="B8" s="14" t="s">
        <v>20</v>
      </c>
      <c r="C8" s="15" t="s">
        <v>201</v>
      </c>
      <c r="D8" s="42">
        <v>20</v>
      </c>
      <c r="E8" s="2"/>
      <c r="F8" s="2"/>
      <c r="G8" s="2"/>
      <c r="H8" s="2"/>
      <c r="I8" s="2"/>
      <c r="J8" s="17"/>
      <c r="K8" s="23"/>
    </row>
    <row r="9" spans="1:11" ht="36">
      <c r="A9" s="80" t="s">
        <v>122</v>
      </c>
      <c r="B9" s="14" t="s">
        <v>27</v>
      </c>
      <c r="C9" s="15" t="s">
        <v>201</v>
      </c>
      <c r="D9" s="42">
        <v>10</v>
      </c>
      <c r="E9" s="2"/>
      <c r="F9" s="2"/>
      <c r="G9" s="2"/>
      <c r="H9" s="2"/>
      <c r="I9" s="2"/>
      <c r="J9" s="17"/>
      <c r="K9" s="23"/>
    </row>
    <row r="10" spans="1:11" ht="24">
      <c r="A10" s="80" t="s">
        <v>151</v>
      </c>
      <c r="B10" s="14" t="s">
        <v>28</v>
      </c>
      <c r="C10" s="15" t="s">
        <v>201</v>
      </c>
      <c r="D10" s="42">
        <v>5</v>
      </c>
      <c r="E10" s="2"/>
      <c r="F10" s="2"/>
      <c r="G10" s="2"/>
      <c r="H10" s="2"/>
      <c r="I10" s="2"/>
      <c r="J10" s="17"/>
      <c r="K10" s="23"/>
    </row>
    <row r="11" spans="1:11" ht="12">
      <c r="A11" s="80"/>
      <c r="B11" s="11"/>
      <c r="C11" s="11"/>
      <c r="D11" s="11"/>
      <c r="E11" s="12"/>
      <c r="F11" s="12" t="s">
        <v>204</v>
      </c>
      <c r="G11" s="2">
        <f>SUM(G3:G10)</f>
        <v>0</v>
      </c>
      <c r="H11" s="2">
        <f>SUM(H3:H10)</f>
        <v>0</v>
      </c>
      <c r="I11" s="2">
        <f>SUM(I3:I10)</f>
        <v>0</v>
      </c>
      <c r="J11" s="2"/>
      <c r="K11" s="2"/>
    </row>
  </sheetData>
  <sheetProtection/>
  <printOptions/>
  <pageMargins left="0.11811023622047245" right="0.1968503937007874" top="0.3937007874015748" bottom="0.2755905511811024" header="0.15748031496062992" footer="0.03937007874015748"/>
  <pageSetup horizontalDpi="300" verticalDpi="300" orientation="landscape" paperSize="9" r:id="rId1"/>
  <headerFooter alignWithMargins="0">
    <oddHeader>&amp;C&amp;A</oddHeader>
    <oddFooter>&amp;CStrona &amp;P</oddFooter>
  </headerFooter>
  <rowBreaks count="1" manualBreakCount="1">
    <brk id="1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zoomScaleSheetLayoutView="70" zoomScalePageLayoutView="0" workbookViewId="0" topLeftCell="A1">
      <selection activeCell="A504" sqref="A504:IV511"/>
    </sheetView>
  </sheetViews>
  <sheetFormatPr defaultColWidth="11.57421875" defaultRowHeight="12.75"/>
  <cols>
    <col min="1" max="1" width="9.7109375" style="10" bestFit="1" customWidth="1"/>
    <col min="2" max="2" width="51.140625" style="10" bestFit="1" customWidth="1"/>
    <col min="3" max="3" width="3.7109375" style="10" bestFit="1" customWidth="1"/>
    <col min="4" max="4" width="4.7109375" style="21" bestFit="1" customWidth="1"/>
    <col min="5" max="5" width="5.140625" style="9" bestFit="1" customWidth="1"/>
    <col min="6" max="6" width="9.8515625" style="9" bestFit="1" customWidth="1"/>
    <col min="7" max="7" width="7.00390625" style="19" bestFit="1" customWidth="1"/>
    <col min="8" max="8" width="6.57421875" style="19" bestFit="1" customWidth="1"/>
    <col min="9" max="9" width="7.00390625" style="19" bestFit="1" customWidth="1"/>
    <col min="10" max="10" width="8.7109375" style="9" bestFit="1" customWidth="1"/>
    <col min="11" max="11" width="11.00390625" style="9" customWidth="1"/>
    <col min="12" max="16384" width="11.57421875" style="10" customWidth="1"/>
  </cols>
  <sheetData>
    <row r="1" spans="1:11" ht="12">
      <c r="A1" s="79"/>
      <c r="B1" s="3" t="s">
        <v>22</v>
      </c>
      <c r="C1" s="4"/>
      <c r="D1" s="5"/>
      <c r="E1" s="6"/>
      <c r="F1" s="6"/>
      <c r="G1" s="7"/>
      <c r="H1" s="7"/>
      <c r="I1" s="7"/>
      <c r="J1" s="6"/>
      <c r="K1" s="6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24">
      <c r="A3" s="80" t="s">
        <v>114</v>
      </c>
      <c r="B3" s="14" t="s">
        <v>26</v>
      </c>
      <c r="C3" s="15" t="s">
        <v>201</v>
      </c>
      <c r="D3" s="41">
        <v>50</v>
      </c>
      <c r="E3" s="2"/>
      <c r="F3" s="2"/>
      <c r="G3" s="2"/>
      <c r="H3" s="2"/>
      <c r="I3" s="2"/>
      <c r="J3" s="17"/>
      <c r="K3" s="23"/>
    </row>
    <row r="4" spans="1:11" ht="60">
      <c r="A4" s="80" t="s">
        <v>95</v>
      </c>
      <c r="B4" s="14" t="s">
        <v>31</v>
      </c>
      <c r="C4" s="15" t="s">
        <v>201</v>
      </c>
      <c r="D4" s="41">
        <v>5</v>
      </c>
      <c r="E4" s="2"/>
      <c r="F4" s="2"/>
      <c r="G4" s="2"/>
      <c r="H4" s="2"/>
      <c r="I4" s="2"/>
      <c r="J4" s="17"/>
      <c r="K4" s="23"/>
    </row>
    <row r="5" spans="1:11" ht="12">
      <c r="A5" s="80" t="s">
        <v>96</v>
      </c>
      <c r="B5" s="14" t="s">
        <v>32</v>
      </c>
      <c r="C5" s="15" t="s">
        <v>201</v>
      </c>
      <c r="D5" s="41">
        <v>5</v>
      </c>
      <c r="E5" s="2"/>
      <c r="F5" s="2"/>
      <c r="G5" s="2"/>
      <c r="H5" s="2"/>
      <c r="I5" s="2"/>
      <c r="J5" s="17"/>
      <c r="K5" s="23"/>
    </row>
    <row r="6" spans="1:11" ht="12">
      <c r="A6" s="80"/>
      <c r="B6" s="11"/>
      <c r="C6" s="11"/>
      <c r="D6" s="11"/>
      <c r="E6" s="12"/>
      <c r="F6" s="12" t="s">
        <v>204</v>
      </c>
      <c r="G6" s="2">
        <f>SUM(G3:G5)</f>
        <v>0</v>
      </c>
      <c r="H6" s="2">
        <f>SUM(H3:H5)</f>
        <v>0</v>
      </c>
      <c r="I6" s="2">
        <f>SUM(I3:I5)</f>
        <v>0</v>
      </c>
      <c r="J6" s="2"/>
      <c r="K6" s="2"/>
    </row>
  </sheetData>
  <sheetProtection/>
  <printOptions/>
  <pageMargins left="0.11811023622047245" right="0.1968503937007874" top="0.2755905511811024" bottom="0.2755905511811024" header="0.03937007874015748" footer="0.03937007874015748"/>
  <pageSetup orientation="landscape" paperSize="9" r:id="rId1"/>
  <headerFooter alignWithMargins="0"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K6"/>
  <sheetViews>
    <sheetView zoomScaleSheetLayoutView="75" zoomScalePageLayoutView="0" workbookViewId="0" topLeftCell="A1">
      <selection activeCell="N5" sqref="N5"/>
    </sheetView>
  </sheetViews>
  <sheetFormatPr defaultColWidth="11.57421875" defaultRowHeight="12.75"/>
  <cols>
    <col min="1" max="1" width="10.57421875" style="10" bestFit="1" customWidth="1"/>
    <col min="2" max="2" width="60.421875" style="10" customWidth="1"/>
    <col min="3" max="3" width="3.7109375" style="10" bestFit="1" customWidth="1"/>
    <col min="4" max="4" width="4.7109375" style="21" bestFit="1" customWidth="1"/>
    <col min="5" max="5" width="5.140625" style="24" bestFit="1" customWidth="1"/>
    <col min="6" max="6" width="9.851562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24" bestFit="1" customWidth="1"/>
    <col min="12" max="16384" width="11.57421875" style="10" customWidth="1"/>
  </cols>
  <sheetData>
    <row r="1" spans="1:11" ht="12">
      <c r="A1" s="79"/>
      <c r="B1" s="3" t="s">
        <v>104</v>
      </c>
      <c r="C1" s="4"/>
      <c r="D1" s="5"/>
      <c r="E1" s="22"/>
      <c r="F1" s="22"/>
      <c r="G1" s="31"/>
      <c r="H1" s="31"/>
      <c r="I1" s="31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97</v>
      </c>
      <c r="B3" s="14" t="s">
        <v>105</v>
      </c>
      <c r="C3" s="15" t="s">
        <v>62</v>
      </c>
      <c r="D3" s="1">
        <v>30</v>
      </c>
      <c r="E3" s="2"/>
      <c r="F3" s="2"/>
      <c r="G3" s="2"/>
      <c r="H3" s="2"/>
      <c r="I3" s="2"/>
      <c r="J3" s="17"/>
      <c r="K3" s="23"/>
    </row>
    <row r="4" spans="1:11" ht="84">
      <c r="A4" s="80" t="s">
        <v>101</v>
      </c>
      <c r="B4" s="14" t="s">
        <v>34</v>
      </c>
      <c r="C4" s="15" t="s">
        <v>201</v>
      </c>
      <c r="D4" s="1">
        <v>400</v>
      </c>
      <c r="E4" s="2"/>
      <c r="F4" s="2"/>
      <c r="G4" s="2"/>
      <c r="H4" s="2"/>
      <c r="I4" s="2"/>
      <c r="J4" s="17"/>
      <c r="K4" s="23"/>
    </row>
    <row r="5" spans="1:11" ht="36">
      <c r="A5" s="80" t="s">
        <v>152</v>
      </c>
      <c r="B5" s="14" t="s">
        <v>35</v>
      </c>
      <c r="C5" s="15" t="s">
        <v>201</v>
      </c>
      <c r="D5" s="1">
        <v>300</v>
      </c>
      <c r="E5" s="2"/>
      <c r="F5" s="2"/>
      <c r="G5" s="2"/>
      <c r="H5" s="2"/>
      <c r="I5" s="2"/>
      <c r="J5" s="17"/>
      <c r="K5" s="23"/>
    </row>
    <row r="6" spans="1:11" ht="12">
      <c r="A6" s="80"/>
      <c r="B6" s="11"/>
      <c r="C6" s="11"/>
      <c r="D6" s="11"/>
      <c r="E6" s="12"/>
      <c r="F6" s="12" t="s">
        <v>204</v>
      </c>
      <c r="G6" s="2">
        <f>SUM(G3:G5)</f>
        <v>0</v>
      </c>
      <c r="H6" s="2">
        <f>SUM(H3:H5)</f>
        <v>0</v>
      </c>
      <c r="I6" s="2">
        <f>SUM(I3:I5)</f>
        <v>0</v>
      </c>
      <c r="J6" s="2"/>
      <c r="K6" s="2"/>
    </row>
  </sheetData>
  <sheetProtection/>
  <printOptions/>
  <pageMargins left="0.31496062992125984" right="0.1968503937007874" top="0.2755905511811024" bottom="0.2755905511811024" header="0.03937007874015748" footer="0.03937007874015748"/>
  <pageSetup orientation="landscape" paperSize="9" r:id="rId1"/>
  <headerFooter alignWithMargins="0">
    <oddHeader>&amp;C&amp;A</oddHeader>
    <oddFooter>&amp;CStrona &amp;P</oddFooter>
  </headerFooter>
  <rowBreaks count="1" manualBreakCount="1">
    <brk id="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8"/>
  <sheetViews>
    <sheetView zoomScaleSheetLayoutView="75" zoomScalePageLayoutView="0" workbookViewId="0" topLeftCell="A1">
      <selection activeCell="B18" sqref="B18"/>
    </sheetView>
  </sheetViews>
  <sheetFormatPr defaultColWidth="11.57421875" defaultRowHeight="12.75"/>
  <cols>
    <col min="1" max="1" width="10.57421875" style="10" bestFit="1" customWidth="1"/>
    <col min="2" max="2" width="59.28125" style="10" customWidth="1"/>
    <col min="3" max="3" width="3.7109375" style="10" bestFit="1" customWidth="1"/>
    <col min="4" max="4" width="4.7109375" style="21" bestFit="1" customWidth="1"/>
    <col min="5" max="5" width="5.140625" style="24" bestFit="1" customWidth="1"/>
    <col min="6" max="6" width="9.851562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24" bestFit="1" customWidth="1"/>
    <col min="11" max="11" width="9.8515625" style="24" bestFit="1" customWidth="1"/>
    <col min="12" max="16384" width="11.57421875" style="10" customWidth="1"/>
  </cols>
  <sheetData>
    <row r="1" spans="1:11" ht="12">
      <c r="A1" s="79"/>
      <c r="B1" s="3" t="s">
        <v>179</v>
      </c>
      <c r="C1" s="4"/>
      <c r="D1" s="5"/>
      <c r="E1" s="22"/>
      <c r="F1" s="22"/>
      <c r="G1" s="31"/>
      <c r="H1" s="31"/>
      <c r="I1" s="31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97</v>
      </c>
      <c r="B3" s="14" t="s">
        <v>228</v>
      </c>
      <c r="C3" s="15" t="s">
        <v>201</v>
      </c>
      <c r="D3" s="1">
        <v>150</v>
      </c>
      <c r="E3" s="2"/>
      <c r="F3" s="2"/>
      <c r="G3" s="2"/>
      <c r="H3" s="2"/>
      <c r="I3" s="2"/>
      <c r="J3" s="17"/>
      <c r="K3" s="23"/>
    </row>
    <row r="4" spans="1:11" ht="12">
      <c r="A4" s="80" t="s">
        <v>99</v>
      </c>
      <c r="B4" s="14" t="s">
        <v>181</v>
      </c>
      <c r="C4" s="15" t="s">
        <v>201</v>
      </c>
      <c r="D4" s="1">
        <v>100</v>
      </c>
      <c r="E4" s="2"/>
      <c r="F4" s="2"/>
      <c r="G4" s="2"/>
      <c r="H4" s="2"/>
      <c r="I4" s="2"/>
      <c r="J4" s="17"/>
      <c r="K4" s="23"/>
    </row>
    <row r="5" spans="1:11" ht="24">
      <c r="A5" s="80" t="s">
        <v>101</v>
      </c>
      <c r="B5" s="14" t="s">
        <v>206</v>
      </c>
      <c r="C5" s="15" t="s">
        <v>201</v>
      </c>
      <c r="D5" s="1">
        <v>100</v>
      </c>
      <c r="E5" s="2"/>
      <c r="F5" s="2"/>
      <c r="G5" s="2"/>
      <c r="H5" s="2"/>
      <c r="I5" s="2"/>
      <c r="J5" s="17"/>
      <c r="K5" s="23"/>
    </row>
    <row r="6" spans="1:11" ht="24">
      <c r="A6" s="80" t="s">
        <v>116</v>
      </c>
      <c r="B6" s="14" t="s">
        <v>207</v>
      </c>
      <c r="C6" s="15" t="s">
        <v>201</v>
      </c>
      <c r="D6" s="1">
        <v>50</v>
      </c>
      <c r="E6" s="2"/>
      <c r="F6" s="2"/>
      <c r="G6" s="2"/>
      <c r="H6" s="2"/>
      <c r="I6" s="2"/>
      <c r="J6" s="17"/>
      <c r="K6" s="23"/>
    </row>
    <row r="7" spans="1:11" ht="12">
      <c r="A7" s="80" t="s">
        <v>117</v>
      </c>
      <c r="B7" s="35" t="s">
        <v>182</v>
      </c>
      <c r="C7" s="36" t="s">
        <v>201</v>
      </c>
      <c r="D7" s="37">
        <v>30</v>
      </c>
      <c r="E7" s="38"/>
      <c r="F7" s="38"/>
      <c r="G7" s="38"/>
      <c r="H7" s="38"/>
      <c r="I7" s="38"/>
      <c r="J7" s="39"/>
      <c r="K7" s="40"/>
    </row>
    <row r="8" spans="1:11" ht="12">
      <c r="A8" s="80"/>
      <c r="B8" s="11"/>
      <c r="C8" s="11"/>
      <c r="D8" s="11"/>
      <c r="E8" s="12"/>
      <c r="F8" s="12" t="s">
        <v>204</v>
      </c>
      <c r="G8" s="2">
        <f>SUM(G3:G7)</f>
        <v>0</v>
      </c>
      <c r="H8" s="2">
        <f>SUM(H3:H7)</f>
        <v>0</v>
      </c>
      <c r="I8" s="2">
        <f>SUM(I3:I7)</f>
        <v>0</v>
      </c>
      <c r="J8" s="2"/>
      <c r="K8" s="2"/>
    </row>
  </sheetData>
  <sheetProtection/>
  <printOptions/>
  <pageMargins left="0.31496062992125984" right="0.1968503937007874" top="0.2755905511811024" bottom="0.2755905511811024" header="0.03937007874015748" footer="0.03937007874015748"/>
  <pageSetup orientation="landscape" paperSize="9" r:id="rId1"/>
  <headerFooter alignWithMargins="0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zoomScaleSheetLayoutView="75" zoomScalePageLayoutView="0" workbookViewId="0" topLeftCell="A1">
      <selection activeCell="B8" sqref="B8"/>
    </sheetView>
  </sheetViews>
  <sheetFormatPr defaultColWidth="11.57421875" defaultRowHeight="12.75"/>
  <cols>
    <col min="1" max="1" width="10.57421875" style="10" bestFit="1" customWidth="1"/>
    <col min="2" max="2" width="66.00390625" style="10" customWidth="1"/>
    <col min="3" max="3" width="3.7109375" style="10" bestFit="1" customWidth="1"/>
    <col min="4" max="4" width="4.8515625" style="21" bestFit="1" customWidth="1"/>
    <col min="5" max="5" width="5.140625" style="24" bestFit="1" customWidth="1"/>
    <col min="6" max="6" width="9.8515625" style="24" bestFit="1" customWidth="1"/>
    <col min="7" max="7" width="7.00390625" style="34" bestFit="1" customWidth="1"/>
    <col min="8" max="8" width="6.57421875" style="34" bestFit="1" customWidth="1"/>
    <col min="9" max="9" width="7.00390625" style="34" bestFit="1" customWidth="1"/>
    <col min="10" max="10" width="8.7109375" style="10" bestFit="1" customWidth="1"/>
    <col min="11" max="11" width="9.8515625" style="10" customWidth="1"/>
    <col min="12" max="16384" width="11.57421875" style="10" customWidth="1"/>
  </cols>
  <sheetData>
    <row r="1" spans="1:9" ht="12">
      <c r="A1" s="79"/>
      <c r="B1" s="3" t="s">
        <v>36</v>
      </c>
      <c r="C1" s="4"/>
      <c r="D1" s="5"/>
      <c r="E1" s="22"/>
      <c r="F1" s="22"/>
      <c r="G1" s="31"/>
      <c r="H1" s="31"/>
      <c r="I1" s="31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24">
      <c r="A3" s="80" t="s">
        <v>113</v>
      </c>
      <c r="B3" s="32" t="s">
        <v>224</v>
      </c>
      <c r="C3" s="15" t="s">
        <v>201</v>
      </c>
      <c r="D3" s="1">
        <v>10</v>
      </c>
      <c r="E3" s="2"/>
      <c r="F3" s="2"/>
      <c r="G3" s="2"/>
      <c r="H3" s="2"/>
      <c r="I3" s="2"/>
      <c r="J3" s="17"/>
      <c r="K3" s="23"/>
    </row>
    <row r="4" spans="1:11" ht="24">
      <c r="A4" s="80" t="s">
        <v>114</v>
      </c>
      <c r="B4" s="32" t="s">
        <v>225</v>
      </c>
      <c r="C4" s="15" t="s">
        <v>201</v>
      </c>
      <c r="D4" s="1">
        <v>10</v>
      </c>
      <c r="E4" s="2"/>
      <c r="F4" s="2"/>
      <c r="G4" s="2"/>
      <c r="H4" s="2"/>
      <c r="I4" s="2"/>
      <c r="J4" s="17"/>
      <c r="K4" s="23"/>
    </row>
    <row r="5" spans="1:11" ht="24">
      <c r="A5" s="80" t="s">
        <v>115</v>
      </c>
      <c r="B5" s="14" t="s">
        <v>226</v>
      </c>
      <c r="C5" s="15" t="s">
        <v>201</v>
      </c>
      <c r="D5" s="1">
        <v>60</v>
      </c>
      <c r="E5" s="2"/>
      <c r="F5" s="2"/>
      <c r="G5" s="2"/>
      <c r="H5" s="2"/>
      <c r="I5" s="2"/>
      <c r="J5" s="17"/>
      <c r="K5" s="23"/>
    </row>
    <row r="6" spans="1:11" ht="24">
      <c r="A6" s="80" t="s">
        <v>94</v>
      </c>
      <c r="B6" s="113" t="s">
        <v>227</v>
      </c>
      <c r="C6" s="15" t="s">
        <v>201</v>
      </c>
      <c r="D6" s="1">
        <v>30</v>
      </c>
      <c r="E6" s="2"/>
      <c r="F6" s="2"/>
      <c r="G6" s="2"/>
      <c r="H6" s="2"/>
      <c r="I6" s="2"/>
      <c r="J6" s="17"/>
      <c r="K6" s="23"/>
    </row>
    <row r="7" spans="1:11" ht="36">
      <c r="A7" s="80" t="s">
        <v>97</v>
      </c>
      <c r="B7" s="32" t="s">
        <v>106</v>
      </c>
      <c r="C7" s="15" t="s">
        <v>201</v>
      </c>
      <c r="D7" s="1">
        <v>150</v>
      </c>
      <c r="E7" s="2"/>
      <c r="F7" s="2"/>
      <c r="G7" s="2"/>
      <c r="H7" s="2"/>
      <c r="I7" s="2"/>
      <c r="J7" s="17"/>
      <c r="K7" s="23"/>
    </row>
    <row r="8" spans="1:11" ht="24">
      <c r="A8" s="80" t="s">
        <v>116</v>
      </c>
      <c r="B8" s="32" t="s">
        <v>107</v>
      </c>
      <c r="C8" s="15" t="s">
        <v>201</v>
      </c>
      <c r="D8" s="1">
        <v>800</v>
      </c>
      <c r="E8" s="2"/>
      <c r="F8" s="2"/>
      <c r="G8" s="2"/>
      <c r="H8" s="2"/>
      <c r="I8" s="2"/>
      <c r="J8" s="17"/>
      <c r="K8" s="23"/>
    </row>
    <row r="9" spans="1:11" ht="36">
      <c r="A9" s="80" t="s">
        <v>117</v>
      </c>
      <c r="B9" s="14" t="s">
        <v>37</v>
      </c>
      <c r="C9" s="15" t="s">
        <v>201</v>
      </c>
      <c r="D9" s="1">
        <v>50</v>
      </c>
      <c r="E9" s="2"/>
      <c r="F9" s="2"/>
      <c r="G9" s="2"/>
      <c r="H9" s="2"/>
      <c r="I9" s="2"/>
      <c r="J9" s="17"/>
      <c r="K9" s="23"/>
    </row>
    <row r="10" spans="1:11" ht="12">
      <c r="A10" s="80" t="s">
        <v>118</v>
      </c>
      <c r="B10" s="32" t="s">
        <v>38</v>
      </c>
      <c r="C10" s="15" t="s">
        <v>201</v>
      </c>
      <c r="D10" s="1">
        <v>2500</v>
      </c>
      <c r="E10" s="2"/>
      <c r="F10" s="2"/>
      <c r="G10" s="2"/>
      <c r="H10" s="2"/>
      <c r="I10" s="2"/>
      <c r="J10" s="17"/>
      <c r="K10" s="23"/>
    </row>
    <row r="11" spans="1:11" ht="24">
      <c r="A11" s="80" t="s">
        <v>119</v>
      </c>
      <c r="B11" s="32" t="s">
        <v>39</v>
      </c>
      <c r="C11" s="15" t="s">
        <v>201</v>
      </c>
      <c r="D11" s="1">
        <v>400</v>
      </c>
      <c r="E11" s="2"/>
      <c r="F11" s="2"/>
      <c r="G11" s="2"/>
      <c r="H11" s="2"/>
      <c r="I11" s="2"/>
      <c r="J11" s="17"/>
      <c r="K11" s="23"/>
    </row>
    <row r="12" spans="1:11" ht="12">
      <c r="A12" s="80" t="s">
        <v>122</v>
      </c>
      <c r="B12" s="32" t="s">
        <v>40</v>
      </c>
      <c r="C12" s="15" t="s">
        <v>201</v>
      </c>
      <c r="D12" s="1">
        <v>50</v>
      </c>
      <c r="E12" s="2"/>
      <c r="F12" s="2"/>
      <c r="G12" s="2"/>
      <c r="H12" s="2"/>
      <c r="I12" s="2"/>
      <c r="J12" s="17"/>
      <c r="K12" s="23"/>
    </row>
    <row r="13" spans="1:11" ht="12">
      <c r="A13" s="80" t="s">
        <v>153</v>
      </c>
      <c r="B13" s="14" t="s">
        <v>41</v>
      </c>
      <c r="C13" s="15" t="s">
        <v>201</v>
      </c>
      <c r="D13" s="1">
        <v>10</v>
      </c>
      <c r="E13" s="2"/>
      <c r="F13" s="2"/>
      <c r="G13" s="2"/>
      <c r="H13" s="2"/>
      <c r="I13" s="2"/>
      <c r="J13" s="17"/>
      <c r="K13" s="23"/>
    </row>
    <row r="14" spans="1:11" ht="36">
      <c r="A14" s="80" t="s">
        <v>42</v>
      </c>
      <c r="B14" s="14" t="s">
        <v>7</v>
      </c>
      <c r="C14" s="15" t="s">
        <v>201</v>
      </c>
      <c r="D14" s="1">
        <v>5</v>
      </c>
      <c r="E14" s="2"/>
      <c r="F14" s="2"/>
      <c r="G14" s="2"/>
      <c r="H14" s="2"/>
      <c r="I14" s="2"/>
      <c r="J14" s="17"/>
      <c r="K14" s="23"/>
    </row>
    <row r="15" spans="1:11" ht="24">
      <c r="A15" s="82" t="s">
        <v>43</v>
      </c>
      <c r="B15" s="106" t="s">
        <v>8</v>
      </c>
      <c r="C15" s="54" t="s">
        <v>201</v>
      </c>
      <c r="D15" s="55">
        <v>5</v>
      </c>
      <c r="E15" s="107"/>
      <c r="F15" s="107"/>
      <c r="G15" s="107"/>
      <c r="H15" s="107"/>
      <c r="I15" s="107"/>
      <c r="J15" s="108"/>
      <c r="K15" s="109"/>
    </row>
    <row r="16" spans="1:11" ht="60">
      <c r="A16" s="110" t="s">
        <v>231</v>
      </c>
      <c r="B16" s="35" t="s">
        <v>232</v>
      </c>
      <c r="C16" s="36" t="s">
        <v>201</v>
      </c>
      <c r="D16" s="37">
        <v>10</v>
      </c>
      <c r="E16" s="38"/>
      <c r="F16" s="38"/>
      <c r="G16" s="38"/>
      <c r="H16" s="38"/>
      <c r="I16" s="38"/>
      <c r="J16" s="39"/>
      <c r="K16" s="40"/>
    </row>
    <row r="17" spans="1:11" ht="72">
      <c r="A17" s="110" t="s">
        <v>147</v>
      </c>
      <c r="B17" s="35" t="s">
        <v>9</v>
      </c>
      <c r="C17" s="36" t="s">
        <v>201</v>
      </c>
      <c r="D17" s="37">
        <v>60</v>
      </c>
      <c r="E17" s="38"/>
      <c r="F17" s="38"/>
      <c r="G17" s="38"/>
      <c r="H17" s="38"/>
      <c r="I17" s="38"/>
      <c r="J17" s="39"/>
      <c r="K17" s="40"/>
    </row>
    <row r="18" spans="1:11" ht="24">
      <c r="A18" s="110" t="s">
        <v>17</v>
      </c>
      <c r="B18" s="35" t="s">
        <v>11</v>
      </c>
      <c r="C18" s="36" t="s">
        <v>201</v>
      </c>
      <c r="D18" s="37">
        <v>5</v>
      </c>
      <c r="E18" s="38"/>
      <c r="F18" s="38"/>
      <c r="G18" s="38"/>
      <c r="H18" s="38"/>
      <c r="I18" s="38"/>
      <c r="J18" s="39"/>
      <c r="K18" s="40"/>
    </row>
    <row r="19" spans="1:11" ht="24">
      <c r="A19" s="110" t="s">
        <v>109</v>
      </c>
      <c r="B19" s="35" t="s">
        <v>12</v>
      </c>
      <c r="C19" s="36" t="s">
        <v>201</v>
      </c>
      <c r="D19" s="37">
        <v>10</v>
      </c>
      <c r="E19" s="38"/>
      <c r="F19" s="38"/>
      <c r="G19" s="38"/>
      <c r="H19" s="38"/>
      <c r="I19" s="38"/>
      <c r="J19" s="39"/>
      <c r="K19" s="40"/>
    </row>
    <row r="20" spans="1:11" ht="36">
      <c r="A20" s="110" t="s">
        <v>10</v>
      </c>
      <c r="B20" s="35" t="s">
        <v>13</v>
      </c>
      <c r="C20" s="36" t="s">
        <v>201</v>
      </c>
      <c r="D20" s="37">
        <v>500</v>
      </c>
      <c r="E20" s="38"/>
      <c r="F20" s="38"/>
      <c r="G20" s="38"/>
      <c r="H20" s="38"/>
      <c r="I20" s="38"/>
      <c r="J20" s="39"/>
      <c r="K20" s="40"/>
    </row>
    <row r="21" spans="1:11" ht="12">
      <c r="A21" s="110"/>
      <c r="B21" s="111"/>
      <c r="C21" s="111"/>
      <c r="D21" s="111"/>
      <c r="E21" s="112"/>
      <c r="F21" s="112" t="s">
        <v>204</v>
      </c>
      <c r="G21" s="38">
        <f>SUM(G3:G20)</f>
        <v>0</v>
      </c>
      <c r="H21" s="38">
        <f>SUM(H3:H20)</f>
        <v>0</v>
      </c>
      <c r="I21" s="38">
        <f>SUM(I3:I20)</f>
        <v>0</v>
      </c>
      <c r="J21" s="38"/>
      <c r="K21" s="38"/>
    </row>
  </sheetData>
  <sheetProtection/>
  <printOptions/>
  <pageMargins left="0.11811023622047245" right="0.1968503937007874" top="0.2755905511811024" bottom="0.2755905511811024" header="0.03937007874015748" footer="0.03937007874015748"/>
  <pageSetup horizontalDpi="300" verticalDpi="300" orientation="landscape" paperSize="9" scale="99" r:id="rId1"/>
  <headerFooter alignWithMargins="0">
    <oddHeader>&amp;C&amp;A</oddHeader>
    <oddFooter>&amp;CStrona &amp;P</oddFooter>
  </headerFooter>
  <rowBreaks count="1" manualBreakCount="1">
    <brk id="2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K7"/>
  <sheetViews>
    <sheetView zoomScaleSheetLayoutView="75" zoomScalePageLayoutView="0" workbookViewId="0" topLeftCell="A1">
      <selection activeCell="A2" sqref="A2:K2"/>
    </sheetView>
  </sheetViews>
  <sheetFormatPr defaultColWidth="10.00390625" defaultRowHeight="12.75"/>
  <cols>
    <col min="1" max="1" width="8.57421875" style="96" bestFit="1" customWidth="1"/>
    <col min="2" max="2" width="62.421875" style="97" customWidth="1"/>
    <col min="3" max="3" width="3.7109375" style="97" bestFit="1" customWidth="1"/>
    <col min="4" max="4" width="4.7109375" style="97" bestFit="1" customWidth="1"/>
    <col min="5" max="5" width="9.28125" style="97" bestFit="1" customWidth="1"/>
    <col min="6" max="6" width="9.8515625" style="97" bestFit="1" customWidth="1"/>
    <col min="7" max="7" width="8.28125" style="97" customWidth="1"/>
    <col min="8" max="8" width="8.57421875" style="97" bestFit="1" customWidth="1"/>
    <col min="9" max="9" width="10.00390625" style="97" customWidth="1"/>
    <col min="10" max="10" width="8.7109375" style="77" bestFit="1" customWidth="1"/>
    <col min="11" max="11" width="11.8515625" style="77" bestFit="1" customWidth="1"/>
    <col min="12" max="12" width="10.00390625" style="90" customWidth="1"/>
    <col min="13" max="16384" width="10.00390625" style="91" customWidth="1"/>
  </cols>
  <sheetData>
    <row r="1" spans="1:11" ht="12">
      <c r="A1" s="104" t="s">
        <v>30</v>
      </c>
      <c r="B1" s="104"/>
      <c r="C1" s="104"/>
      <c r="D1" s="104"/>
      <c r="E1" s="104"/>
      <c r="F1" s="104"/>
      <c r="G1" s="104"/>
      <c r="H1" s="104"/>
      <c r="I1" s="104"/>
      <c r="J1" s="89"/>
      <c r="K1" s="89"/>
    </row>
    <row r="2" spans="1:11" ht="24">
      <c r="A2" s="87" t="s">
        <v>241</v>
      </c>
      <c r="B2" s="17" t="s">
        <v>194</v>
      </c>
      <c r="C2" s="17" t="s">
        <v>195</v>
      </c>
      <c r="D2" s="17" t="s">
        <v>196</v>
      </c>
      <c r="E2" s="16" t="s">
        <v>197</v>
      </c>
      <c r="F2" s="16" t="s">
        <v>198</v>
      </c>
      <c r="G2" s="16" t="s">
        <v>199</v>
      </c>
      <c r="H2" s="16" t="s">
        <v>238</v>
      </c>
      <c r="I2" s="16" t="s">
        <v>200</v>
      </c>
      <c r="J2" s="16" t="s">
        <v>239</v>
      </c>
      <c r="K2" s="92" t="s">
        <v>240</v>
      </c>
    </row>
    <row r="3" spans="1:11" ht="96">
      <c r="A3" s="93" t="s">
        <v>243</v>
      </c>
      <c r="B3" s="94" t="s">
        <v>33</v>
      </c>
      <c r="C3" s="26" t="s">
        <v>169</v>
      </c>
      <c r="D3" s="26">
        <v>150</v>
      </c>
      <c r="E3" s="27"/>
      <c r="F3" s="27"/>
      <c r="G3" s="27"/>
      <c r="H3" s="27"/>
      <c r="I3" s="27"/>
      <c r="J3" s="28"/>
      <c r="K3" s="29"/>
    </row>
    <row r="4" spans="1:11" ht="170.25" customHeight="1">
      <c r="A4" s="93" t="s">
        <v>244</v>
      </c>
      <c r="B4" s="94" t="s">
        <v>247</v>
      </c>
      <c r="C4" s="26" t="s">
        <v>169</v>
      </c>
      <c r="D4" s="26">
        <v>150</v>
      </c>
      <c r="E4" s="27"/>
      <c r="F4" s="27"/>
      <c r="G4" s="27"/>
      <c r="H4" s="27"/>
      <c r="I4" s="27"/>
      <c r="J4" s="28"/>
      <c r="K4" s="29"/>
    </row>
    <row r="5" spans="1:11" ht="171" customHeight="1">
      <c r="A5" s="93" t="s">
        <v>245</v>
      </c>
      <c r="B5" s="94" t="s">
        <v>248</v>
      </c>
      <c r="C5" s="26" t="s">
        <v>169</v>
      </c>
      <c r="D5" s="26">
        <v>50</v>
      </c>
      <c r="E5" s="27"/>
      <c r="F5" s="27"/>
      <c r="G5" s="27"/>
      <c r="H5" s="27"/>
      <c r="I5" s="27"/>
      <c r="J5" s="28"/>
      <c r="K5" s="29"/>
    </row>
    <row r="6" spans="1:11" ht="144">
      <c r="A6" s="93" t="s">
        <v>246</v>
      </c>
      <c r="B6" s="94" t="s">
        <v>74</v>
      </c>
      <c r="C6" s="26" t="s">
        <v>169</v>
      </c>
      <c r="D6" s="26">
        <v>20</v>
      </c>
      <c r="E6" s="27"/>
      <c r="F6" s="27"/>
      <c r="G6" s="27"/>
      <c r="H6" s="27"/>
      <c r="I6" s="27"/>
      <c r="J6" s="28"/>
      <c r="K6" s="29"/>
    </row>
    <row r="7" spans="1:11" ht="12">
      <c r="A7" s="105" t="s">
        <v>29</v>
      </c>
      <c r="B7" s="105"/>
      <c r="C7" s="105"/>
      <c r="D7" s="105"/>
      <c r="E7" s="105"/>
      <c r="F7" s="105"/>
      <c r="G7" s="95">
        <f>SUM(G3:G5)</f>
        <v>0</v>
      </c>
      <c r="H7" s="95">
        <f>SUM(H3:H5)</f>
        <v>0</v>
      </c>
      <c r="I7" s="95">
        <f>SUM(I3:I5)</f>
        <v>0</v>
      </c>
      <c r="J7" s="95"/>
      <c r="K7" s="95">
        <f>SUM(K3:K5)</f>
        <v>0</v>
      </c>
    </row>
  </sheetData>
  <sheetProtection/>
  <mergeCells count="2">
    <mergeCell ref="A1:I1"/>
    <mergeCell ref="A7:F7"/>
  </mergeCells>
  <printOptions/>
  <pageMargins left="0.11811023622047245" right="0.15748031496062992" top="0.31496062992125984" bottom="0.31496062992125984" header="0.07874015748031496" footer="0.07874015748031496"/>
  <pageSetup orientation="landscape" paperSize="9" r:id="rId1"/>
  <headerFooter alignWithMargins="0">
    <oddHeader>&amp;C&amp;A</oddHeader>
    <oddFooter>&amp;CStrona &amp;P</oddFooter>
  </headerFooter>
  <rowBreaks count="1" manualBreakCount="1">
    <brk id="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7.57421875" style="96" bestFit="1" customWidth="1"/>
    <col min="2" max="2" width="77.140625" style="97" customWidth="1"/>
    <col min="3" max="3" width="3.7109375" style="97" bestFit="1" customWidth="1"/>
    <col min="4" max="4" width="4.7109375" style="97" bestFit="1" customWidth="1"/>
    <col min="5" max="5" width="6.421875" style="97" bestFit="1" customWidth="1"/>
    <col min="6" max="6" width="7.28125" style="97" bestFit="1" customWidth="1"/>
    <col min="7" max="7" width="11.57421875" style="97" bestFit="1" customWidth="1"/>
    <col min="8" max="8" width="7.28125" style="97" bestFit="1" customWidth="1"/>
    <col min="9" max="9" width="9.421875" style="97" bestFit="1" customWidth="1"/>
    <col min="10" max="10" width="8.7109375" style="77" bestFit="1" customWidth="1"/>
    <col min="11" max="11" width="11.8515625" style="77" bestFit="1" customWidth="1"/>
    <col min="12" max="16384" width="9.140625" style="91" customWidth="1"/>
  </cols>
  <sheetData>
    <row r="1" spans="1:11" ht="12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89"/>
      <c r="K1" s="89"/>
    </row>
    <row r="2" spans="1:11" ht="24">
      <c r="A2" s="87" t="s">
        <v>241</v>
      </c>
      <c r="B2" s="17" t="s">
        <v>194</v>
      </c>
      <c r="C2" s="17" t="s">
        <v>195</v>
      </c>
      <c r="D2" s="17" t="s">
        <v>196</v>
      </c>
      <c r="E2" s="16" t="s">
        <v>197</v>
      </c>
      <c r="F2" s="16" t="s">
        <v>198</v>
      </c>
      <c r="G2" s="16" t="s">
        <v>199</v>
      </c>
      <c r="H2" s="16" t="s">
        <v>238</v>
      </c>
      <c r="I2" s="16" t="s">
        <v>200</v>
      </c>
      <c r="J2" s="16" t="s">
        <v>239</v>
      </c>
      <c r="K2" s="92" t="s">
        <v>240</v>
      </c>
    </row>
    <row r="3" spans="1:11" ht="303.75">
      <c r="A3" s="98" t="s">
        <v>249</v>
      </c>
      <c r="B3" s="101" t="s">
        <v>6</v>
      </c>
      <c r="C3" s="25" t="s">
        <v>169</v>
      </c>
      <c r="D3" s="26">
        <v>100</v>
      </c>
      <c r="E3" s="27"/>
      <c r="F3" s="27"/>
      <c r="G3" s="27"/>
      <c r="H3" s="27"/>
      <c r="I3" s="27"/>
      <c r="J3" s="28"/>
      <c r="K3" s="29"/>
    </row>
    <row r="4" spans="1:11" ht="36">
      <c r="A4" s="98" t="s">
        <v>250</v>
      </c>
      <c r="B4" s="99" t="s">
        <v>0</v>
      </c>
      <c r="C4" s="25" t="s">
        <v>169</v>
      </c>
      <c r="D4" s="26">
        <v>300</v>
      </c>
      <c r="E4" s="27"/>
      <c r="F4" s="27"/>
      <c r="G4" s="27"/>
      <c r="H4" s="27"/>
      <c r="I4" s="27"/>
      <c r="J4" s="28"/>
      <c r="K4" s="29"/>
    </row>
    <row r="5" spans="1:11" ht="78.75">
      <c r="A5" s="98" t="s">
        <v>203</v>
      </c>
      <c r="B5" s="102" t="s">
        <v>253</v>
      </c>
      <c r="C5" s="25" t="s">
        <v>169</v>
      </c>
      <c r="D5" s="26">
        <v>300</v>
      </c>
      <c r="E5" s="27"/>
      <c r="F5" s="27"/>
      <c r="G5" s="27"/>
      <c r="H5" s="27"/>
      <c r="I5" s="27"/>
      <c r="J5" s="28"/>
      <c r="K5" s="29"/>
    </row>
    <row r="6" spans="1:11" ht="146.25">
      <c r="A6" s="98" t="s">
        <v>251</v>
      </c>
      <c r="B6" s="101" t="s">
        <v>252</v>
      </c>
      <c r="C6" s="25" t="s">
        <v>169</v>
      </c>
      <c r="D6" s="26">
        <v>48</v>
      </c>
      <c r="E6" s="27"/>
      <c r="F6" s="27"/>
      <c r="G6" s="27"/>
      <c r="H6" s="27"/>
      <c r="I6" s="27"/>
      <c r="J6" s="28"/>
      <c r="K6" s="29"/>
    </row>
    <row r="7" spans="1:11" ht="12">
      <c r="A7" s="105" t="s">
        <v>29</v>
      </c>
      <c r="B7" s="105"/>
      <c r="C7" s="105"/>
      <c r="D7" s="105"/>
      <c r="E7" s="105"/>
      <c r="F7" s="105"/>
      <c r="G7" s="95">
        <f>SUM(G3:G6)</f>
        <v>0</v>
      </c>
      <c r="H7" s="95">
        <f>SUM(H3:H6)</f>
        <v>0</v>
      </c>
      <c r="I7" s="95">
        <f>SUM(I3:I6)</f>
        <v>0</v>
      </c>
      <c r="J7" s="95"/>
      <c r="K7" s="95"/>
    </row>
    <row r="8" spans="10:11" ht="12">
      <c r="J8" s="100"/>
      <c r="K8" s="100"/>
    </row>
    <row r="9" spans="10:11" ht="12">
      <c r="J9" s="100"/>
      <c r="K9" s="100"/>
    </row>
    <row r="10" spans="10:11" ht="12">
      <c r="J10" s="100"/>
      <c r="K10" s="100"/>
    </row>
    <row r="11" spans="10:11" ht="12">
      <c r="J11" s="100"/>
      <c r="K11" s="100"/>
    </row>
    <row r="12" spans="10:11" ht="12">
      <c r="J12" s="100"/>
      <c r="K12" s="100"/>
    </row>
    <row r="13" spans="10:11" ht="12">
      <c r="J13" s="100"/>
      <c r="K13" s="100"/>
    </row>
    <row r="14" spans="10:11" ht="12">
      <c r="J14" s="100"/>
      <c r="K14" s="100"/>
    </row>
    <row r="15" spans="10:11" ht="12">
      <c r="J15" s="100"/>
      <c r="K15" s="100"/>
    </row>
    <row r="16" spans="10:11" ht="12">
      <c r="J16" s="100"/>
      <c r="K16" s="100"/>
    </row>
    <row r="17" spans="10:11" ht="12">
      <c r="J17" s="100"/>
      <c r="K17" s="100"/>
    </row>
    <row r="18" spans="10:11" ht="12">
      <c r="J18" s="100"/>
      <c r="K18" s="100"/>
    </row>
    <row r="19" spans="10:11" ht="12">
      <c r="J19" s="100"/>
      <c r="K19" s="100"/>
    </row>
    <row r="20" spans="10:11" ht="12">
      <c r="J20" s="100"/>
      <c r="K20" s="100"/>
    </row>
    <row r="21" spans="10:11" ht="12">
      <c r="J21" s="100"/>
      <c r="K21" s="100"/>
    </row>
    <row r="22" spans="10:11" ht="12">
      <c r="J22" s="100"/>
      <c r="K22" s="100"/>
    </row>
    <row r="23" spans="10:11" ht="12">
      <c r="J23" s="100"/>
      <c r="K23" s="100"/>
    </row>
    <row r="24" spans="10:11" ht="12">
      <c r="J24" s="100"/>
      <c r="K24" s="100"/>
    </row>
    <row r="25" spans="10:11" ht="12">
      <c r="J25" s="100"/>
      <c r="K25" s="100"/>
    </row>
    <row r="26" spans="10:11" ht="12">
      <c r="J26" s="100"/>
      <c r="K26" s="100"/>
    </row>
    <row r="27" spans="10:11" ht="12">
      <c r="J27" s="100"/>
      <c r="K27" s="100"/>
    </row>
    <row r="28" spans="10:11" ht="12">
      <c r="J28" s="100"/>
      <c r="K28" s="100"/>
    </row>
    <row r="29" spans="10:11" ht="12">
      <c r="J29" s="100"/>
      <c r="K29" s="100"/>
    </row>
  </sheetData>
  <sheetProtection/>
  <mergeCells count="2">
    <mergeCell ref="A1:I1"/>
    <mergeCell ref="A7:F7"/>
  </mergeCells>
  <printOptions/>
  <pageMargins left="0.11811023622047245" right="0.15748031496062992" top="0.31496062992125984" bottom="0.31496062992125984" header="0.07874015748031496" footer="0.07874015748031496"/>
  <pageSetup horizontalDpi="300" verticalDpi="300" orientation="landscape" paperSize="9" scale="90" r:id="rId1"/>
  <headerFooter alignWithMargins="0">
    <oddHeader>&amp;C&amp;A</oddHeader>
    <oddFooter>&amp;CStrona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zoomScaleSheetLayoutView="75" zoomScalePageLayoutView="0" workbookViewId="0" topLeftCell="A1">
      <selection activeCell="A521" sqref="A521:IV523"/>
    </sheetView>
  </sheetViews>
  <sheetFormatPr defaultColWidth="11.57421875" defaultRowHeight="12.75"/>
  <cols>
    <col min="1" max="1" width="9.7109375" style="10" bestFit="1" customWidth="1"/>
    <col min="2" max="2" width="51.28125" style="10" customWidth="1"/>
    <col min="3" max="3" width="3.7109375" style="10" bestFit="1" customWidth="1"/>
    <col min="4" max="4" width="4.7109375" style="21" bestFit="1" customWidth="1"/>
    <col min="5" max="5" width="5.140625" style="24" bestFit="1" customWidth="1"/>
    <col min="6" max="6" width="5.7109375" style="24" bestFit="1" customWidth="1"/>
    <col min="7" max="7" width="7.00390625" style="24" bestFit="1" customWidth="1"/>
    <col min="8" max="8" width="6.57421875" style="24" bestFit="1" customWidth="1"/>
    <col min="9" max="9" width="7.00390625" style="24" bestFit="1" customWidth="1"/>
    <col min="10" max="10" width="8.7109375" style="24" bestFit="1" customWidth="1"/>
    <col min="11" max="11" width="9.8515625" style="24" bestFit="1" customWidth="1"/>
    <col min="12" max="16384" width="11.57421875" style="10" customWidth="1"/>
  </cols>
  <sheetData>
    <row r="1" spans="1:11" ht="12">
      <c r="A1" s="79"/>
      <c r="B1" s="3" t="s">
        <v>1</v>
      </c>
      <c r="C1" s="4"/>
      <c r="D1" s="5"/>
      <c r="E1" s="22"/>
      <c r="F1" s="22"/>
      <c r="G1" s="22"/>
      <c r="H1" s="22"/>
      <c r="I1" s="22"/>
      <c r="J1" s="22"/>
      <c r="K1" s="22"/>
    </row>
    <row r="2" spans="1:11" ht="24">
      <c r="A2" s="87" t="s">
        <v>241</v>
      </c>
      <c r="B2" s="17" t="s">
        <v>194</v>
      </c>
      <c r="C2" s="17" t="s">
        <v>195</v>
      </c>
      <c r="D2" s="17" t="s">
        <v>196</v>
      </c>
      <c r="E2" s="16" t="s">
        <v>197</v>
      </c>
      <c r="F2" s="16" t="s">
        <v>198</v>
      </c>
      <c r="G2" s="16" t="s">
        <v>199</v>
      </c>
      <c r="H2" s="16" t="s">
        <v>238</v>
      </c>
      <c r="I2" s="16" t="s">
        <v>200</v>
      </c>
      <c r="J2" s="16" t="s">
        <v>239</v>
      </c>
      <c r="K2" s="92" t="s">
        <v>240</v>
      </c>
    </row>
    <row r="3" spans="1:11" ht="120">
      <c r="A3" s="80" t="s">
        <v>113</v>
      </c>
      <c r="B3" s="14" t="s">
        <v>2</v>
      </c>
      <c r="C3" s="15" t="s">
        <v>201</v>
      </c>
      <c r="D3" s="1">
        <v>30</v>
      </c>
      <c r="E3" s="2"/>
      <c r="F3" s="2"/>
      <c r="G3" s="2"/>
      <c r="H3" s="2"/>
      <c r="I3" s="2"/>
      <c r="J3" s="17"/>
      <c r="K3" s="23"/>
    </row>
    <row r="4" spans="1:11" ht="132">
      <c r="A4" s="80" t="s">
        <v>114</v>
      </c>
      <c r="B4" s="14" t="s">
        <v>205</v>
      </c>
      <c r="C4" s="15" t="s">
        <v>201</v>
      </c>
      <c r="D4" s="1">
        <v>25</v>
      </c>
      <c r="E4" s="2"/>
      <c r="F4" s="2"/>
      <c r="G4" s="2"/>
      <c r="H4" s="2"/>
      <c r="I4" s="2"/>
      <c r="J4" s="17"/>
      <c r="K4" s="23"/>
    </row>
    <row r="5" spans="1:11" ht="36">
      <c r="A5" s="80" t="s">
        <v>115</v>
      </c>
      <c r="B5" s="14" t="s">
        <v>3</v>
      </c>
      <c r="C5" s="15" t="s">
        <v>201</v>
      </c>
      <c r="D5" s="1">
        <v>25</v>
      </c>
      <c r="E5" s="2"/>
      <c r="F5" s="2"/>
      <c r="G5" s="2"/>
      <c r="H5" s="2"/>
      <c r="I5" s="2"/>
      <c r="J5" s="17"/>
      <c r="K5" s="23"/>
    </row>
    <row r="6" spans="1:11" ht="12">
      <c r="A6" s="80"/>
      <c r="B6" s="11"/>
      <c r="C6" s="11"/>
      <c r="D6" s="17"/>
      <c r="E6" s="2"/>
      <c r="F6" s="2" t="s">
        <v>204</v>
      </c>
      <c r="G6" s="2">
        <f>SUM(G3:G5)</f>
        <v>0</v>
      </c>
      <c r="H6" s="2">
        <f>SUM(H3:H5)</f>
        <v>0</v>
      </c>
      <c r="I6" s="2">
        <f>SUM(I3:I5)</f>
        <v>0</v>
      </c>
      <c r="J6" s="2"/>
      <c r="K6" s="2"/>
    </row>
    <row r="12" ht="15" customHeight="1"/>
  </sheetData>
  <sheetProtection/>
  <printOptions/>
  <pageMargins left="0.11811023622047245" right="0.1968503937007874" top="0.2755905511811024" bottom="0.2755905511811024" header="0.03937007874015748" footer="0.03937007874015748"/>
  <pageSetup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"/>
  <sheetViews>
    <sheetView zoomScaleSheetLayoutView="75" zoomScalePageLayoutView="0" workbookViewId="0" topLeftCell="A1">
      <selection activeCell="F15" sqref="F15"/>
    </sheetView>
  </sheetViews>
  <sheetFormatPr defaultColWidth="11.57421875" defaultRowHeight="12.75"/>
  <cols>
    <col min="1" max="1" width="3.140625" style="10" bestFit="1" customWidth="1"/>
    <col min="2" max="2" width="50.421875" style="10" customWidth="1"/>
    <col min="3" max="3" width="3.8515625" style="10" customWidth="1"/>
    <col min="4" max="4" width="8.28125" style="21" customWidth="1"/>
    <col min="5" max="5" width="7.140625" style="70" customWidth="1"/>
    <col min="6" max="6" width="6.7109375" style="70" customWidth="1"/>
    <col min="7" max="7" width="9.7109375" style="71" customWidth="1"/>
    <col min="8" max="8" width="8.140625" style="34" customWidth="1"/>
    <col min="9" max="9" width="9.57421875" style="34" customWidth="1"/>
    <col min="10" max="10" width="11.57421875" style="24" customWidth="1"/>
    <col min="11" max="11" width="11.7109375" style="9" customWidth="1"/>
    <col min="12" max="16384" width="11.57421875" style="10" customWidth="1"/>
  </cols>
  <sheetData>
    <row r="1" spans="1:10" ht="12">
      <c r="A1" s="83"/>
      <c r="B1" s="3" t="s">
        <v>123</v>
      </c>
      <c r="C1" s="4"/>
      <c r="D1" s="5"/>
      <c r="E1" s="62"/>
      <c r="F1" s="62"/>
      <c r="G1" s="63"/>
      <c r="H1" s="31"/>
      <c r="I1" s="31"/>
      <c r="J1" s="22"/>
    </row>
    <row r="2" spans="1:11" ht="24">
      <c r="A2" s="11" t="s">
        <v>14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60">
      <c r="A3" s="11">
        <v>1</v>
      </c>
      <c r="B3" s="14" t="s">
        <v>124</v>
      </c>
      <c r="C3" s="64" t="s">
        <v>201</v>
      </c>
      <c r="D3" s="65">
        <v>3000</v>
      </c>
      <c r="E3" s="66"/>
      <c r="F3" s="66"/>
      <c r="G3" s="67"/>
      <c r="H3" s="68"/>
      <c r="I3" s="68"/>
      <c r="J3" s="64"/>
      <c r="K3" s="69"/>
    </row>
    <row r="4" spans="1:11" ht="60">
      <c r="A4" s="11">
        <v>2</v>
      </c>
      <c r="B4" s="14" t="s">
        <v>125</v>
      </c>
      <c r="C4" s="64" t="s">
        <v>201</v>
      </c>
      <c r="D4" s="65">
        <v>100</v>
      </c>
      <c r="E4" s="66"/>
      <c r="F4" s="66"/>
      <c r="G4" s="67"/>
      <c r="H4" s="68"/>
      <c r="I4" s="68"/>
      <c r="J4" s="64"/>
      <c r="K4" s="69"/>
    </row>
    <row r="5" spans="1:11" ht="12">
      <c r="A5" s="80"/>
      <c r="B5" s="11"/>
      <c r="C5" s="11"/>
      <c r="D5" s="11"/>
      <c r="E5" s="12"/>
      <c r="F5" s="12" t="s">
        <v>204</v>
      </c>
      <c r="G5" s="12">
        <f>SUM(G3:G4)</f>
        <v>0</v>
      </c>
      <c r="H5" s="12">
        <f>SUM(H3:H4)</f>
        <v>0</v>
      </c>
      <c r="I5" s="12">
        <f>SUM(I3:I4)</f>
        <v>0</v>
      </c>
      <c r="J5" s="12"/>
      <c r="K5" s="12"/>
    </row>
  </sheetData>
  <sheetProtection/>
  <printOptions/>
  <pageMargins left="0.38680555555555557" right="0.34097222222222223" top="0.3631944444444445" bottom="0.26458333333333334" header="0.12569444444444444" footer="0.027083333333333334"/>
  <pageSetup orientation="landscape" paperSize="9" scale="92" r:id="rId1"/>
  <headerFooter alignWithMargins="0">
    <oddHeader>&amp;C&amp;A</oddHeader>
    <oddFooter>&amp;CStrona &amp;P</oddFooter>
  </headerFooter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7"/>
  <sheetViews>
    <sheetView zoomScaleSheetLayoutView="75" zoomScalePageLayoutView="0" workbookViewId="0" topLeftCell="A1">
      <selection activeCell="B15" sqref="B15"/>
    </sheetView>
  </sheetViews>
  <sheetFormatPr defaultColWidth="11.57421875" defaultRowHeight="12.75"/>
  <cols>
    <col min="1" max="1" width="9.7109375" style="10" bestFit="1" customWidth="1"/>
    <col min="2" max="2" width="45.140625" style="10" customWidth="1"/>
    <col min="3" max="3" width="6.8515625" style="10" customWidth="1"/>
    <col min="4" max="4" width="8.28125" style="21" customWidth="1"/>
    <col min="5" max="5" width="9.00390625" style="24" customWidth="1"/>
    <col min="6" max="6" width="8.00390625" style="24" customWidth="1"/>
    <col min="7" max="7" width="9.421875" style="24" customWidth="1"/>
    <col min="8" max="8" width="8.421875" style="24" customWidth="1"/>
    <col min="9" max="9" width="9.421875" style="24" customWidth="1"/>
    <col min="10" max="10" width="11.57421875" style="24" customWidth="1"/>
    <col min="11" max="11" width="10.7109375" style="24" customWidth="1"/>
    <col min="12" max="16384" width="11.57421875" style="10" customWidth="1"/>
  </cols>
  <sheetData>
    <row r="1" spans="1:11" ht="12">
      <c r="A1" s="79"/>
      <c r="B1" s="3" t="s">
        <v>160</v>
      </c>
      <c r="C1" s="4"/>
      <c r="D1" s="5"/>
      <c r="E1" s="22"/>
      <c r="F1" s="22"/>
      <c r="G1" s="22"/>
      <c r="H1" s="22"/>
      <c r="I1" s="22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36">
      <c r="A3" s="80" t="s">
        <v>113</v>
      </c>
      <c r="B3" s="14" t="s">
        <v>161</v>
      </c>
      <c r="C3" s="15" t="s">
        <v>162</v>
      </c>
      <c r="D3" s="1">
        <v>30</v>
      </c>
      <c r="E3" s="2"/>
      <c r="F3" s="2"/>
      <c r="G3" s="2"/>
      <c r="H3" s="2"/>
      <c r="I3" s="2"/>
      <c r="J3" s="17"/>
      <c r="K3" s="17"/>
    </row>
    <row r="4" spans="1:11" ht="24">
      <c r="A4" s="80" t="s">
        <v>114</v>
      </c>
      <c r="B4" s="14" t="s">
        <v>163</v>
      </c>
      <c r="C4" s="15" t="s">
        <v>164</v>
      </c>
      <c r="D4" s="1">
        <v>2</v>
      </c>
      <c r="E4" s="2"/>
      <c r="F4" s="2"/>
      <c r="G4" s="2"/>
      <c r="H4" s="2"/>
      <c r="I4" s="2"/>
      <c r="J4" s="17"/>
      <c r="K4" s="23"/>
    </row>
    <row r="5" spans="1:11" ht="24">
      <c r="A5" s="80" t="s">
        <v>115</v>
      </c>
      <c r="B5" s="14" t="s">
        <v>128</v>
      </c>
      <c r="C5" s="15" t="s">
        <v>201</v>
      </c>
      <c r="D5" s="1">
        <v>500</v>
      </c>
      <c r="E5" s="2"/>
      <c r="F5" s="2"/>
      <c r="G5" s="2"/>
      <c r="H5" s="2"/>
      <c r="I5" s="2"/>
      <c r="J5" s="17"/>
      <c r="K5" s="23"/>
    </row>
    <row r="6" spans="1:11" ht="84">
      <c r="A6" s="80" t="s">
        <v>101</v>
      </c>
      <c r="B6" s="14" t="s">
        <v>158</v>
      </c>
      <c r="C6" s="15" t="s">
        <v>159</v>
      </c>
      <c r="D6" s="1">
        <v>2</v>
      </c>
      <c r="E6" s="2"/>
      <c r="F6" s="2"/>
      <c r="G6" s="2"/>
      <c r="H6" s="2"/>
      <c r="I6" s="2"/>
      <c r="J6" s="17"/>
      <c r="K6" s="23"/>
    </row>
    <row r="7" spans="1:11" ht="12">
      <c r="A7" s="80"/>
      <c r="B7" s="11"/>
      <c r="C7" s="11"/>
      <c r="D7" s="11"/>
      <c r="E7" s="12"/>
      <c r="F7" s="12" t="s">
        <v>204</v>
      </c>
      <c r="G7" s="12">
        <f>SUM(G3:G6)</f>
        <v>0</v>
      </c>
      <c r="H7" s="12">
        <f>SUM(H3:H6)</f>
        <v>0</v>
      </c>
      <c r="I7" s="12">
        <f>SUM(I3:I6)</f>
        <v>0</v>
      </c>
      <c r="J7" s="12"/>
      <c r="K7" s="12"/>
    </row>
  </sheetData>
  <sheetProtection/>
  <printOptions/>
  <pageMargins left="0.2951388888888889" right="0.34097222222222223" top="0.26458333333333334" bottom="0.26458333333333334" header="0.027083333333333334" footer="0.027083333333333334"/>
  <pageSetup orientation="landscape" paperSize="9" scale="90" r:id="rId1"/>
  <headerFooter alignWithMargins="0">
    <oddHeader>&amp;C&amp;A</oddHeader>
    <oddFooter>&amp;CStrona &amp;P</oddFooter>
  </headerFooter>
  <rowBreaks count="1" manualBreakCount="1">
    <brk id="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zoomScaleSheetLayoutView="75" zoomScalePageLayoutView="0" workbookViewId="0" topLeftCell="A1">
      <selection activeCell="A520" sqref="A520:IV527"/>
    </sheetView>
  </sheetViews>
  <sheetFormatPr defaultColWidth="11.57421875" defaultRowHeight="12.75"/>
  <cols>
    <col min="1" max="1" width="9.7109375" style="10" bestFit="1" customWidth="1"/>
    <col min="2" max="2" width="43.28125" style="10" customWidth="1"/>
    <col min="3" max="3" width="3.8515625" style="10" customWidth="1"/>
    <col min="4" max="4" width="7.28125" style="21" customWidth="1"/>
    <col min="5" max="5" width="8.00390625" style="24" customWidth="1"/>
    <col min="6" max="6" width="8.421875" style="24" customWidth="1"/>
    <col min="7" max="7" width="10.00390625" style="24" customWidth="1"/>
    <col min="8" max="8" width="9.7109375" style="24" customWidth="1"/>
    <col min="9" max="9" width="10.421875" style="24" customWidth="1"/>
    <col min="10" max="10" width="11.57421875" style="24" customWidth="1"/>
    <col min="11" max="11" width="11.8515625" style="24" bestFit="1" customWidth="1"/>
    <col min="12" max="16384" width="11.57421875" style="10" customWidth="1"/>
  </cols>
  <sheetData>
    <row r="1" spans="1:11" ht="12">
      <c r="A1" s="79"/>
      <c r="B1" s="3" t="s">
        <v>167</v>
      </c>
      <c r="C1" s="4"/>
      <c r="D1" s="5"/>
      <c r="E1" s="22"/>
      <c r="F1" s="22"/>
      <c r="G1" s="22"/>
      <c r="H1" s="22"/>
      <c r="I1" s="22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24">
      <c r="A3" s="80" t="s">
        <v>95</v>
      </c>
      <c r="B3" s="14" t="s">
        <v>168</v>
      </c>
      <c r="C3" s="15" t="s">
        <v>157</v>
      </c>
      <c r="D3" s="1">
        <v>2</v>
      </c>
      <c r="E3" s="2"/>
      <c r="F3" s="2"/>
      <c r="G3" s="2"/>
      <c r="H3" s="2"/>
      <c r="I3" s="2"/>
      <c r="J3" s="17"/>
      <c r="K3" s="23"/>
    </row>
    <row r="4" spans="1:11" ht="12">
      <c r="A4" s="80" t="s">
        <v>97</v>
      </c>
      <c r="B4" s="14" t="s">
        <v>185</v>
      </c>
      <c r="C4" s="15" t="s">
        <v>201</v>
      </c>
      <c r="D4" s="1">
        <v>250</v>
      </c>
      <c r="E4" s="2"/>
      <c r="F4" s="2"/>
      <c r="G4" s="2"/>
      <c r="H4" s="2"/>
      <c r="I4" s="2"/>
      <c r="J4" s="17"/>
      <c r="K4" s="23"/>
    </row>
    <row r="5" spans="1:11" ht="12">
      <c r="A5" s="80" t="s">
        <v>101</v>
      </c>
      <c r="B5" s="35" t="s">
        <v>183</v>
      </c>
      <c r="C5" s="36" t="s">
        <v>201</v>
      </c>
      <c r="D5" s="37">
        <v>200</v>
      </c>
      <c r="E5" s="38"/>
      <c r="F5" s="38"/>
      <c r="G5" s="38"/>
      <c r="H5" s="38"/>
      <c r="I5" s="38"/>
      <c r="J5" s="39"/>
      <c r="K5" s="40"/>
    </row>
    <row r="6" spans="1:11" ht="11.25" customHeight="1">
      <c r="A6" s="80"/>
      <c r="B6" s="11"/>
      <c r="C6" s="11"/>
      <c r="D6" s="17"/>
      <c r="E6" s="2"/>
      <c r="F6" s="2" t="s">
        <v>204</v>
      </c>
      <c r="G6" s="2">
        <f>SUM(G3:G5)</f>
        <v>0</v>
      </c>
      <c r="H6" s="2">
        <f>SUM(H3:H5)</f>
        <v>0</v>
      </c>
      <c r="I6" s="2">
        <f>SUM(I3:I5)</f>
        <v>0</v>
      </c>
      <c r="J6" s="2"/>
      <c r="K6" s="2"/>
    </row>
  </sheetData>
  <sheetProtection/>
  <printOptions/>
  <pageMargins left="0.12222222222222223" right="0.1798611111111111" top="0.26458333333333334" bottom="0.26458333333333334" header="0.027083333333333334" footer="0.027083333333333334"/>
  <pageSetup orientation="landscape" paperSize="9" scale="95" r:id="rId1"/>
  <headerFooter alignWithMargins="0">
    <oddHeader>&amp;C&amp;A</oddHeader>
    <oddFooter>&amp;CStrona &amp;P</oddFooter>
  </headerFooter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E22"/>
  <sheetViews>
    <sheetView zoomScaleSheetLayoutView="75" zoomScalePageLayoutView="0" workbookViewId="0" topLeftCell="A1">
      <selection activeCell="D11" sqref="D11"/>
    </sheetView>
  </sheetViews>
  <sheetFormatPr defaultColWidth="11.57421875" defaultRowHeight="12.75"/>
  <cols>
    <col min="1" max="1" width="8.8515625" style="10" customWidth="1"/>
    <col min="2" max="2" width="49.8515625" style="10" customWidth="1"/>
    <col min="3" max="3" width="4.140625" style="10" customWidth="1"/>
    <col min="4" max="4" width="6.140625" style="21" customWidth="1"/>
    <col min="5" max="5" width="6.7109375" style="24" customWidth="1"/>
    <col min="6" max="6" width="8.00390625" style="24" customWidth="1"/>
    <col min="7" max="7" width="12.57421875" style="24" customWidth="1"/>
    <col min="8" max="8" width="9.7109375" style="24" customWidth="1"/>
    <col min="9" max="9" width="12.57421875" style="24" customWidth="1"/>
    <col min="10" max="10" width="8.7109375" style="24" bestFit="1" customWidth="1"/>
    <col min="11" max="11" width="11.28125" style="24" customWidth="1"/>
    <col min="12" max="239" width="11.57421875" style="10" customWidth="1"/>
    <col min="240" max="16384" width="11.57421875" style="30" customWidth="1"/>
  </cols>
  <sheetData>
    <row r="1" spans="1:11" ht="12">
      <c r="A1" s="79"/>
      <c r="B1" s="3" t="s">
        <v>133</v>
      </c>
      <c r="C1" s="4"/>
      <c r="D1" s="5"/>
      <c r="E1" s="22"/>
      <c r="F1" s="22"/>
      <c r="G1" s="22"/>
      <c r="H1" s="22"/>
      <c r="I1" s="22"/>
      <c r="J1" s="22"/>
      <c r="K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24">
      <c r="A3" s="80" t="s">
        <v>202</v>
      </c>
      <c r="B3" s="14" t="s">
        <v>134</v>
      </c>
      <c r="C3" s="15" t="s">
        <v>201</v>
      </c>
      <c r="D3" s="1">
        <v>5</v>
      </c>
      <c r="E3" s="2"/>
      <c r="F3" s="2"/>
      <c r="G3" s="2"/>
      <c r="H3" s="2"/>
      <c r="I3" s="2"/>
      <c r="J3" s="17"/>
      <c r="K3" s="23"/>
    </row>
    <row r="4" spans="1:11" ht="24">
      <c r="A4" s="80" t="s">
        <v>203</v>
      </c>
      <c r="B4" s="14" t="s">
        <v>135</v>
      </c>
      <c r="C4" s="15" t="s">
        <v>201</v>
      </c>
      <c r="D4" s="1">
        <v>30</v>
      </c>
      <c r="E4" s="2"/>
      <c r="F4" s="2"/>
      <c r="G4" s="2"/>
      <c r="H4" s="2"/>
      <c r="I4" s="2"/>
      <c r="J4" s="17"/>
      <c r="K4" s="23"/>
    </row>
    <row r="5" spans="1:11" s="10" customFormat="1" ht="96">
      <c r="A5" s="80" t="s">
        <v>209</v>
      </c>
      <c r="B5" s="86" t="s">
        <v>219</v>
      </c>
      <c r="C5" s="39" t="s">
        <v>201</v>
      </c>
      <c r="D5" s="37">
        <v>30</v>
      </c>
      <c r="E5" s="38"/>
      <c r="F5" s="38"/>
      <c r="G5" s="38"/>
      <c r="H5" s="38"/>
      <c r="I5" s="38"/>
      <c r="J5" s="39"/>
      <c r="K5" s="40"/>
    </row>
    <row r="6" spans="1:11" ht="12">
      <c r="A6" s="80"/>
      <c r="B6" s="11"/>
      <c r="C6" s="11"/>
      <c r="D6" s="11"/>
      <c r="E6" s="12"/>
      <c r="F6" s="12" t="s">
        <v>204</v>
      </c>
      <c r="G6" s="12">
        <f>SUM(G3:G5)</f>
        <v>0</v>
      </c>
      <c r="H6" s="12">
        <f>SUM(H3:H5)</f>
        <v>0</v>
      </c>
      <c r="I6" s="12">
        <f>SUM(I3:I5)</f>
        <v>0</v>
      </c>
      <c r="J6" s="12"/>
      <c r="K6" s="12"/>
    </row>
    <row r="7" ht="12">
      <c r="IE7" s="30"/>
    </row>
    <row r="8" ht="12">
      <c r="IE8" s="30"/>
    </row>
    <row r="9" ht="12">
      <c r="IE9" s="30"/>
    </row>
    <row r="10" ht="12">
      <c r="IE10" s="30"/>
    </row>
    <row r="15" spans="11:20" ht="12">
      <c r="K15" s="34"/>
      <c r="L15" s="50"/>
      <c r="M15" s="50"/>
      <c r="N15" s="50"/>
      <c r="O15" s="50"/>
      <c r="P15" s="50"/>
      <c r="Q15" s="50"/>
      <c r="R15" s="50"/>
      <c r="S15" s="50"/>
      <c r="T15" s="50"/>
    </row>
    <row r="16" spans="11:20" ht="12">
      <c r="K16" s="34"/>
      <c r="L16" s="50"/>
      <c r="M16" s="50"/>
      <c r="N16" s="50"/>
      <c r="O16" s="50"/>
      <c r="P16" s="50"/>
      <c r="Q16" s="50"/>
      <c r="R16" s="50"/>
      <c r="S16" s="50"/>
      <c r="T16" s="50"/>
    </row>
    <row r="17" spans="11:20" ht="12">
      <c r="K17" s="34"/>
      <c r="L17" s="50"/>
      <c r="M17" s="50"/>
      <c r="N17" s="50"/>
      <c r="O17" s="50"/>
      <c r="P17" s="50"/>
      <c r="Q17" s="50"/>
      <c r="R17" s="50"/>
      <c r="S17" s="50"/>
      <c r="T17" s="50"/>
    </row>
    <row r="18" spans="11:20" ht="12">
      <c r="K18" s="34"/>
      <c r="L18" s="50"/>
      <c r="M18" s="50"/>
      <c r="N18" s="50"/>
      <c r="O18" s="50"/>
      <c r="P18" s="50"/>
      <c r="Q18" s="50"/>
      <c r="R18" s="50"/>
      <c r="S18" s="50"/>
      <c r="T18" s="50"/>
    </row>
    <row r="19" spans="11:20" ht="12">
      <c r="K19" s="34"/>
      <c r="L19" s="50"/>
      <c r="M19" s="50"/>
      <c r="N19" s="50"/>
      <c r="O19" s="50"/>
      <c r="P19" s="50"/>
      <c r="Q19" s="50"/>
      <c r="R19" s="50"/>
      <c r="S19" s="50"/>
      <c r="T19" s="50"/>
    </row>
    <row r="20" spans="11:20" ht="12">
      <c r="K20" s="34"/>
      <c r="L20" s="50"/>
      <c r="M20" s="50"/>
      <c r="N20" s="50"/>
      <c r="O20" s="50"/>
      <c r="P20" s="50"/>
      <c r="Q20" s="50"/>
      <c r="R20" s="50"/>
      <c r="S20" s="50"/>
      <c r="T20" s="50"/>
    </row>
    <row r="21" spans="11:20" ht="12">
      <c r="K21" s="34"/>
      <c r="L21" s="50"/>
      <c r="M21" s="50"/>
      <c r="N21" s="50"/>
      <c r="O21" s="50"/>
      <c r="P21" s="50"/>
      <c r="Q21" s="50"/>
      <c r="R21" s="50"/>
      <c r="S21" s="50"/>
      <c r="T21" s="50"/>
    </row>
    <row r="22" spans="11:20" ht="12">
      <c r="K22" s="34"/>
      <c r="L22" s="50"/>
      <c r="M22" s="50"/>
      <c r="N22" s="50"/>
      <c r="O22" s="50"/>
      <c r="P22" s="50"/>
      <c r="Q22" s="50"/>
      <c r="R22" s="50"/>
      <c r="S22" s="50"/>
      <c r="T22" s="50"/>
    </row>
  </sheetData>
  <sheetProtection/>
  <printOptions/>
  <pageMargins left="0.12222222222222223" right="0.1798611111111111" top="0.26458333333333334" bottom="0.26458333333333334" header="0.027083333333333334" footer="0.027083333333333334"/>
  <pageSetup orientation="landscape" paperSize="9" scale="98" r:id="rId1"/>
  <headerFooter alignWithMargins="0">
    <oddHeader>&amp;C&amp;A</oddHeader>
    <oddFooter>&amp;CStrona &amp;P</oddFooter>
  </headerFooter>
  <rowBreaks count="1" manualBreakCount="1">
    <brk id="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7"/>
  <sheetViews>
    <sheetView zoomScaleSheetLayoutView="75" zoomScalePageLayoutView="0" workbookViewId="0" topLeftCell="A1">
      <selection activeCell="A517" sqref="A517:IV520"/>
    </sheetView>
  </sheetViews>
  <sheetFormatPr defaultColWidth="11.57421875" defaultRowHeight="12.75"/>
  <cols>
    <col min="1" max="1" width="10.57421875" style="56" bestFit="1" customWidth="1"/>
    <col min="2" max="2" width="57.140625" style="56" bestFit="1" customWidth="1"/>
    <col min="3" max="3" width="3.7109375" style="56" bestFit="1" customWidth="1"/>
    <col min="4" max="4" width="4.7109375" style="61" bestFit="1" customWidth="1"/>
    <col min="5" max="5" width="5.140625" style="59" bestFit="1" customWidth="1"/>
    <col min="6" max="6" width="5.7109375" style="59" bestFit="1" customWidth="1"/>
    <col min="7" max="7" width="11.57421875" style="60" bestFit="1" customWidth="1"/>
    <col min="8" max="8" width="6.57421875" style="60" bestFit="1" customWidth="1"/>
    <col min="9" max="9" width="7.00390625" style="60" bestFit="1" customWidth="1"/>
    <col min="10" max="10" width="8.7109375" style="59" bestFit="1" customWidth="1"/>
    <col min="11" max="11" width="11.421875" style="56" customWidth="1"/>
    <col min="12" max="16384" width="11.57421875" style="56" customWidth="1"/>
  </cols>
  <sheetData>
    <row r="1" spans="1:10" ht="12">
      <c r="A1" s="79"/>
      <c r="B1" s="3" t="s">
        <v>136</v>
      </c>
      <c r="C1" s="4"/>
      <c r="D1" s="5"/>
      <c r="E1" s="22"/>
      <c r="F1" s="22"/>
      <c r="G1" s="31"/>
      <c r="H1" s="31"/>
      <c r="I1" s="31"/>
      <c r="J1" s="22"/>
    </row>
    <row r="2" spans="1:11" s="57" customFormat="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24">
      <c r="A3" s="80" t="s">
        <v>113</v>
      </c>
      <c r="B3" s="14" t="s">
        <v>137</v>
      </c>
      <c r="C3" s="15" t="s">
        <v>201</v>
      </c>
      <c r="D3" s="58">
        <v>500</v>
      </c>
      <c r="E3" s="2"/>
      <c r="F3" s="2"/>
      <c r="G3" s="2"/>
      <c r="H3" s="2"/>
      <c r="I3" s="2"/>
      <c r="J3" s="17"/>
      <c r="K3" s="23"/>
    </row>
    <row r="4" spans="1:11" ht="12">
      <c r="A4" s="80" t="s">
        <v>95</v>
      </c>
      <c r="B4" s="14" t="s">
        <v>138</v>
      </c>
      <c r="C4" s="15" t="s">
        <v>201</v>
      </c>
      <c r="D4" s="58">
        <v>600</v>
      </c>
      <c r="E4" s="2"/>
      <c r="F4" s="2"/>
      <c r="G4" s="2"/>
      <c r="H4" s="2"/>
      <c r="I4" s="2"/>
      <c r="J4" s="17"/>
      <c r="K4" s="23"/>
    </row>
    <row r="5" spans="1:11" ht="72">
      <c r="A5" s="80" t="s">
        <v>96</v>
      </c>
      <c r="B5" s="14" t="s">
        <v>139</v>
      </c>
      <c r="C5" s="15" t="s">
        <v>201</v>
      </c>
      <c r="D5" s="58">
        <v>120</v>
      </c>
      <c r="E5" s="2"/>
      <c r="F5" s="2"/>
      <c r="G5" s="2"/>
      <c r="H5" s="2"/>
      <c r="I5" s="2"/>
      <c r="J5" s="17"/>
      <c r="K5" s="23"/>
    </row>
    <row r="6" spans="1:11" ht="24">
      <c r="A6" s="80" t="s">
        <v>116</v>
      </c>
      <c r="B6" s="14" t="s">
        <v>126</v>
      </c>
      <c r="C6" s="15" t="s">
        <v>201</v>
      </c>
      <c r="D6" s="58">
        <v>10</v>
      </c>
      <c r="E6" s="2"/>
      <c r="F6" s="2"/>
      <c r="G6" s="2"/>
      <c r="H6" s="2"/>
      <c r="I6" s="2"/>
      <c r="J6" s="17"/>
      <c r="K6" s="23"/>
    </row>
    <row r="7" spans="1:11" ht="12">
      <c r="A7" s="80"/>
      <c r="B7" s="11"/>
      <c r="C7" s="11"/>
      <c r="D7" s="11"/>
      <c r="E7" s="12"/>
      <c r="F7" s="12" t="s">
        <v>204</v>
      </c>
      <c r="G7" s="12">
        <f>SUM(G3:G6)</f>
        <v>0</v>
      </c>
      <c r="H7" s="12">
        <f>SUM(H3:H6)</f>
        <v>0</v>
      </c>
      <c r="I7" s="12">
        <f>SUM(I3:I6)</f>
        <v>0</v>
      </c>
      <c r="J7" s="12"/>
      <c r="K7" s="12"/>
    </row>
  </sheetData>
  <sheetProtection/>
  <printOptions/>
  <pageMargins left="0.28402777777777777" right="0.1798611111111111" top="0.26458333333333334" bottom="0.26458333333333334" header="0.027083333333333334" footer="0.027083333333333334"/>
  <pageSetup orientation="landscape" paperSize="9" scale="97" r:id="rId1"/>
  <headerFooter alignWithMargins="0">
    <oddHeader>&amp;C&amp;A</oddHeader>
    <oddFooter>&amp;CStrona &amp;P</oddFooter>
  </headerFooter>
  <rowBreaks count="1" manualBreakCount="1">
    <brk id="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zoomScaleSheetLayoutView="75" zoomScalePageLayoutView="0" workbookViewId="0" topLeftCell="A1">
      <selection activeCell="B480" sqref="B480"/>
    </sheetView>
  </sheetViews>
  <sheetFormatPr defaultColWidth="11.57421875" defaultRowHeight="12.75"/>
  <cols>
    <col min="1" max="1" width="12.00390625" style="10" customWidth="1"/>
    <col min="2" max="2" width="52.140625" style="10" customWidth="1"/>
    <col min="3" max="3" width="4.140625" style="10" customWidth="1"/>
    <col min="4" max="4" width="4.57421875" style="21" customWidth="1"/>
    <col min="5" max="5" width="6.7109375" style="24" customWidth="1"/>
    <col min="6" max="6" width="8.00390625" style="24" customWidth="1"/>
    <col min="7" max="7" width="9.8515625" style="34" customWidth="1"/>
    <col min="8" max="8" width="9.7109375" style="34" customWidth="1"/>
    <col min="9" max="9" width="10.140625" style="34" customWidth="1"/>
    <col min="10" max="10" width="8.7109375" style="24" bestFit="1" customWidth="1"/>
    <col min="11" max="11" width="9.8515625" style="10" bestFit="1" customWidth="1"/>
    <col min="12" max="16384" width="11.57421875" style="10" customWidth="1"/>
  </cols>
  <sheetData>
    <row r="1" spans="1:10" ht="12">
      <c r="A1" s="79"/>
      <c r="B1" s="3" t="s">
        <v>127</v>
      </c>
      <c r="C1" s="4"/>
      <c r="D1" s="5"/>
      <c r="E1" s="22"/>
      <c r="F1" s="22"/>
      <c r="G1" s="31"/>
      <c r="H1" s="31"/>
      <c r="I1" s="31"/>
      <c r="J1" s="22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72">
      <c r="A3" s="80" t="s">
        <v>153</v>
      </c>
      <c r="B3" s="14" t="s">
        <v>187</v>
      </c>
      <c r="C3" s="15" t="s">
        <v>201</v>
      </c>
      <c r="D3" s="42">
        <v>10</v>
      </c>
      <c r="E3" s="2"/>
      <c r="F3" s="2"/>
      <c r="G3" s="2"/>
      <c r="H3" s="2"/>
      <c r="I3" s="2"/>
      <c r="J3" s="17"/>
      <c r="K3" s="23"/>
    </row>
    <row r="4" spans="1:11" ht="12">
      <c r="A4" s="80"/>
      <c r="B4" s="11"/>
      <c r="C4" s="11"/>
      <c r="D4" s="11"/>
      <c r="E4" s="12"/>
      <c r="F4" s="12" t="s">
        <v>204</v>
      </c>
      <c r="G4" s="2">
        <f>SUM(G3:G3)</f>
        <v>0</v>
      </c>
      <c r="H4" s="2">
        <f>SUM(H3:H3)</f>
        <v>0</v>
      </c>
      <c r="I4" s="2">
        <f>SUM(I3:I3)</f>
        <v>0</v>
      </c>
      <c r="J4" s="2"/>
      <c r="K4" s="2"/>
    </row>
    <row r="6" spans="2:9" ht="12">
      <c r="B6" s="103"/>
      <c r="C6" s="103"/>
      <c r="D6" s="103"/>
      <c r="E6" s="103"/>
      <c r="F6" s="103"/>
      <c r="G6" s="103"/>
      <c r="H6" s="103"/>
      <c r="I6" s="103"/>
    </row>
  </sheetData>
  <sheetProtection/>
  <mergeCells count="1">
    <mergeCell ref="B6:I6"/>
  </mergeCells>
  <printOptions/>
  <pageMargins left="0.11811023622047245" right="0.1968503937007874" top="0.2755905511811024" bottom="0.2755905511811024" header="0.03937007874015748" footer="0.03937007874015748"/>
  <pageSetup orientation="landscape" paperSize="9" scale="95" r:id="rId1"/>
  <headerFooter alignWithMargins="0">
    <oddHeader>&amp;C&amp;A</oddHeader>
    <oddFooter>&amp;CStrona &amp;P</oddFooter>
  </headerFooter>
  <rowBreaks count="1" manualBreakCount="1">
    <brk id="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zoomScaleSheetLayoutView="75" zoomScalePageLayoutView="0" workbookViewId="0" topLeftCell="A1">
      <selection activeCell="A520" sqref="A520:IV528"/>
    </sheetView>
  </sheetViews>
  <sheetFormatPr defaultColWidth="11.57421875" defaultRowHeight="12.75"/>
  <cols>
    <col min="1" max="1" width="10.57421875" style="10" bestFit="1" customWidth="1"/>
    <col min="2" max="2" width="57.421875" style="10" customWidth="1"/>
    <col min="3" max="3" width="4.28125" style="10" customWidth="1"/>
    <col min="4" max="4" width="6.7109375" style="21" customWidth="1"/>
    <col min="5" max="5" width="5.140625" style="10" bestFit="1" customWidth="1"/>
    <col min="6" max="6" width="5.7109375" style="10" bestFit="1" customWidth="1"/>
    <col min="7" max="7" width="7.00390625" style="50" bestFit="1" customWidth="1"/>
    <col min="8" max="8" width="6.57421875" style="50" bestFit="1" customWidth="1"/>
    <col min="9" max="9" width="9.7109375" style="50" customWidth="1"/>
    <col min="10" max="10" width="8.7109375" style="10" bestFit="1" customWidth="1"/>
    <col min="11" max="11" width="9.8515625" style="10" bestFit="1" customWidth="1"/>
    <col min="12" max="16384" width="11.57421875" style="10" customWidth="1"/>
  </cols>
  <sheetData>
    <row r="1" spans="1:10" ht="12">
      <c r="A1" s="79"/>
      <c r="B1" s="3" t="s">
        <v>148</v>
      </c>
      <c r="C1" s="4"/>
      <c r="D1" s="5"/>
      <c r="E1" s="4"/>
      <c r="F1" s="4"/>
      <c r="G1" s="49"/>
      <c r="H1" s="49"/>
      <c r="I1" s="49"/>
      <c r="J1" s="4"/>
    </row>
    <row r="2" spans="1:11" ht="24">
      <c r="A2" s="11" t="s">
        <v>241</v>
      </c>
      <c r="B2" s="11" t="s">
        <v>194</v>
      </c>
      <c r="C2" s="11" t="s">
        <v>195</v>
      </c>
      <c r="D2" s="11" t="s">
        <v>196</v>
      </c>
      <c r="E2" s="84" t="s">
        <v>197</v>
      </c>
      <c r="F2" s="84" t="s">
        <v>198</v>
      </c>
      <c r="G2" s="84" t="s">
        <v>199</v>
      </c>
      <c r="H2" s="84" t="s">
        <v>238</v>
      </c>
      <c r="I2" s="84" t="s">
        <v>200</v>
      </c>
      <c r="J2" s="84" t="s">
        <v>239</v>
      </c>
      <c r="K2" s="13" t="s">
        <v>240</v>
      </c>
    </row>
    <row r="3" spans="1:11" ht="24">
      <c r="A3" s="80" t="s">
        <v>115</v>
      </c>
      <c r="B3" s="32" t="s">
        <v>210</v>
      </c>
      <c r="C3" s="15" t="s">
        <v>201</v>
      </c>
      <c r="D3" s="1">
        <v>50</v>
      </c>
      <c r="E3" s="51"/>
      <c r="F3" s="2"/>
      <c r="G3" s="2"/>
      <c r="H3" s="52"/>
      <c r="I3" s="2"/>
      <c r="J3" s="17"/>
      <c r="K3" s="23"/>
    </row>
    <row r="4" spans="1:11" ht="24">
      <c r="A4" s="80" t="s">
        <v>94</v>
      </c>
      <c r="B4" s="32" t="s">
        <v>211</v>
      </c>
      <c r="C4" s="15" t="s">
        <v>201</v>
      </c>
      <c r="D4" s="1">
        <v>20</v>
      </c>
      <c r="E4" s="51"/>
      <c r="F4" s="2"/>
      <c r="G4" s="2"/>
      <c r="H4" s="52"/>
      <c r="I4" s="2"/>
      <c r="J4" s="17"/>
      <c r="K4" s="23"/>
    </row>
    <row r="5" spans="1:11" ht="36">
      <c r="A5" s="80" t="s">
        <v>95</v>
      </c>
      <c r="B5" s="33" t="s">
        <v>220</v>
      </c>
      <c r="C5" s="15" t="s">
        <v>201</v>
      </c>
      <c r="D5" s="1">
        <v>10</v>
      </c>
      <c r="E5" s="51"/>
      <c r="F5" s="2"/>
      <c r="G5" s="2"/>
      <c r="H5" s="52"/>
      <c r="I5" s="2"/>
      <c r="J5" s="17"/>
      <c r="K5" s="23"/>
    </row>
    <row r="6" spans="1:11" ht="192">
      <c r="A6" s="80" t="s">
        <v>96</v>
      </c>
      <c r="B6" s="32" t="s">
        <v>221</v>
      </c>
      <c r="C6" s="15" t="s">
        <v>201</v>
      </c>
      <c r="D6" s="1">
        <v>30</v>
      </c>
      <c r="E6" s="51"/>
      <c r="F6" s="2"/>
      <c r="G6" s="2"/>
      <c r="H6" s="52"/>
      <c r="I6" s="2"/>
      <c r="J6" s="17"/>
      <c r="K6" s="23"/>
    </row>
    <row r="7" spans="1:11" ht="36">
      <c r="A7" s="80" t="s">
        <v>99</v>
      </c>
      <c r="B7" s="32" t="s">
        <v>212</v>
      </c>
      <c r="C7" s="15" t="s">
        <v>201</v>
      </c>
      <c r="D7" s="1">
        <v>200</v>
      </c>
      <c r="E7" s="51"/>
      <c r="F7" s="2"/>
      <c r="G7" s="2"/>
      <c r="H7" s="52"/>
      <c r="I7" s="2"/>
      <c r="J7" s="17"/>
      <c r="K7" s="23"/>
    </row>
    <row r="8" spans="1:11" ht="72">
      <c r="A8" s="80" t="s">
        <v>116</v>
      </c>
      <c r="B8" s="32" t="s">
        <v>213</v>
      </c>
      <c r="C8" s="15" t="s">
        <v>189</v>
      </c>
      <c r="D8" s="1">
        <v>200</v>
      </c>
      <c r="E8" s="51"/>
      <c r="F8" s="2"/>
      <c r="G8" s="2"/>
      <c r="H8" s="52"/>
      <c r="I8" s="2"/>
      <c r="J8" s="17"/>
      <c r="K8" s="23"/>
    </row>
    <row r="9" spans="1:11" ht="132">
      <c r="A9" s="80" t="s">
        <v>117</v>
      </c>
      <c r="B9" s="32" t="s">
        <v>214</v>
      </c>
      <c r="C9" s="15" t="s">
        <v>201</v>
      </c>
      <c r="D9" s="1">
        <v>200</v>
      </c>
      <c r="E9" s="51"/>
      <c r="F9" s="2"/>
      <c r="G9" s="2"/>
      <c r="H9" s="52"/>
      <c r="I9" s="2"/>
      <c r="J9" s="17"/>
      <c r="K9" s="23"/>
    </row>
    <row r="10" spans="1:11" ht="72">
      <c r="A10" s="82" t="s">
        <v>119</v>
      </c>
      <c r="B10" s="53" t="s">
        <v>222</v>
      </c>
      <c r="C10" s="54" t="s">
        <v>201</v>
      </c>
      <c r="D10" s="55">
        <v>120</v>
      </c>
      <c r="E10" s="2"/>
      <c r="F10" s="2"/>
      <c r="G10" s="2"/>
      <c r="H10" s="52"/>
      <c r="I10" s="2"/>
      <c r="J10" s="17"/>
      <c r="K10" s="23"/>
    </row>
    <row r="11" spans="1:11" ht="12">
      <c r="A11" s="80"/>
      <c r="B11" s="11"/>
      <c r="C11" s="11"/>
      <c r="D11" s="11"/>
      <c r="E11" s="12"/>
      <c r="F11" s="12" t="s">
        <v>204</v>
      </c>
      <c r="G11" s="2">
        <f>SUM(G3:G10)</f>
        <v>0</v>
      </c>
      <c r="H11" s="2">
        <f>SUM(H3:H10)</f>
        <v>0</v>
      </c>
      <c r="I11" s="2">
        <f>SUM(I3:I10)</f>
        <v>0</v>
      </c>
      <c r="J11" s="2"/>
      <c r="K11" s="2"/>
    </row>
  </sheetData>
  <sheetProtection/>
  <printOptions/>
  <pageMargins left="0.11811023622047245" right="0.1968503937007874" top="0.4330708661417323" bottom="0.2755905511811024" header="0.1968503937007874" footer="0.03937007874015748"/>
  <pageSetup orientation="landscape" paperSize="9" r:id="rId1"/>
  <headerFooter alignWithMargins="0">
    <oddHeader>&amp;C&amp;A</oddHeader>
    <oddFooter>&amp;CStrona &amp;P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Anna Śmirska</cp:lastModifiedBy>
  <cp:lastPrinted>2018-05-24T12:58:02Z</cp:lastPrinted>
  <dcterms:created xsi:type="dcterms:W3CDTF">2015-11-30T09:21:49Z</dcterms:created>
  <dcterms:modified xsi:type="dcterms:W3CDTF">2018-05-24T12:58:07Z</dcterms:modified>
  <cp:category/>
  <cp:version/>
  <cp:contentType/>
  <cp:contentStatus/>
</cp:coreProperties>
</file>