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52" activeTab="9"/>
  </bookViews>
  <sheets>
    <sheet name="1" sheetId="1" r:id="rId1"/>
    <sheet name="2" sheetId="2" r:id="rId2"/>
    <sheet name="3" sheetId="3" r:id="rId3"/>
    <sheet name="4a" sheetId="4" r:id="rId4"/>
    <sheet name="6" sheetId="5" r:id="rId5"/>
    <sheet name="7a" sheetId="6" r:id="rId6"/>
    <sheet name="12" sheetId="7" r:id="rId7"/>
    <sheet name="15" sheetId="8" r:id="rId8"/>
    <sheet name="17" sheetId="9" r:id="rId9"/>
    <sheet name="18" sheetId="10" r:id="rId10"/>
  </sheets>
  <definedNames/>
  <calcPr fullCalcOnLoad="1"/>
</workbook>
</file>

<file path=xl/sharedStrings.xml><?xml version="1.0" encoding="utf-8"?>
<sst xmlns="http://schemas.openxmlformats.org/spreadsheetml/2006/main" count="264" uniqueCount="94">
  <si>
    <t>PAKIET NR 1 Środki do mycia, odkażania i pielęgnacji rąk.</t>
  </si>
  <si>
    <t>Lp.</t>
  </si>
  <si>
    <t>NAZWA</t>
  </si>
  <si>
    <t>opakowanie</t>
  </si>
  <si>
    <t>j.m.</t>
  </si>
  <si>
    <t>Ilość zamawiana</t>
  </si>
  <si>
    <t>Zużycie 12 m-cy</t>
  </si>
  <si>
    <t>cena  netto</t>
  </si>
  <si>
    <t>cena brutto</t>
  </si>
  <si>
    <t>wartość netto</t>
  </si>
  <si>
    <t>Stawka vat</t>
  </si>
  <si>
    <t>wartość brutto</t>
  </si>
  <si>
    <t>Wartość zużycia na 12 m-cy netto</t>
  </si>
  <si>
    <t>Wartość zużycia na 12 m-cy brutto</t>
  </si>
  <si>
    <t>Nazwa handlowa</t>
  </si>
  <si>
    <t>Numer kat.</t>
  </si>
  <si>
    <t>Preparat do higienicznego i chirurgicznego mycia rąk dla osób bardzo wrażliwych o pH 5,0 – 5,5 nie zawierający mydła, substancje powierzchniowo czynne uzyskane ze składników pochodzenia naturalnego, bez pochodnych fenolu.</t>
  </si>
  <si>
    <t>butelka 500ml</t>
  </si>
  <si>
    <t>szt</t>
  </si>
  <si>
    <t> </t>
  </si>
  <si>
    <t>SUMA</t>
  </si>
  <si>
    <t>PAKIET NR 2 Środki do odkażania skóry i błon śluzowych.</t>
  </si>
  <si>
    <t>Gotowy do użycia antyseptyk do ran , błon śluzowych i skóry, zawierający dichlorowodorek oktenidyny, zakres działania: B(łącznie z MRSA), F, drożdżakobójcze, pierwotniakobójcze, V(Herpes simplex) inaktywujące HBV i HIV czas 1 min.</t>
  </si>
  <si>
    <t>Butelka   250 ml</t>
  </si>
  <si>
    <t>szt.</t>
  </si>
  <si>
    <t>Rękawiczki z włókniny do mycia ciała pacjenta o nasączone substancją o właściwościach przeciwbakteryjnych i przeciwgrzybiczych, bezzapachowe, nie wymagające spłukiwania, z możliwością podgrzewania w kuchence mikrofalowej przed użyciem. Opakowania 10 szt rękawic, z możliwością ponownego zamykania. </t>
  </si>
  <si>
    <t>Opakowania 10 szt rękawic, z możliwością ponownego zamykania. </t>
  </si>
  <si>
    <t>Op.</t>
  </si>
  <si>
    <t xml:space="preserve">Roztwór ponadtlenkowy zawierający w swoim składzie kwas podchlorawy i podchloryn sodu.  Wykazujący działanie przeciwdrobnoustrojowe, przeciwzapalne o neutralnym ph do płukania, nawilżania ran ostrych i przewlekłych.  Spektrum działania: Bakterie (Gram +), (Gram -), MRSA, VRE, TBC (Mycobacterium bovis), V (HIV), F (Trichophyton mentagrophyte) </t>
  </si>
  <si>
    <t>butelka   250 ml z atomizerem</t>
  </si>
  <si>
    <t>op.</t>
  </si>
  <si>
    <t>PAKIET NR 3 Środki do mycia i dezynfekcji narzędzi, sprzętu anestezjologicznego i endoskopów.</t>
  </si>
  <si>
    <t>Preparat do mycia i dezynfekcji narzędzi i endoskopów, zawierający nielotną substancję czynną np. glukoprotaminę lub inną równoważną pod względem właściwości fizykochemicznych i biobójczych, działający na B, Tbc, F, V( HIV, HBV, adeno, papowa, vaccinia) w czasie do 1 godz. Znak CE.</t>
  </si>
  <si>
    <t>butelka 2 l</t>
  </si>
  <si>
    <t>wiadro 6 kg</t>
  </si>
  <si>
    <t>wiadro 1,5 kg</t>
  </si>
  <si>
    <t>wiadro 2 kg</t>
  </si>
  <si>
    <t>4a</t>
  </si>
  <si>
    <t>Aktywator do preparatu z poz.4</t>
  </si>
  <si>
    <t>butelka 2l</t>
  </si>
  <si>
    <t>Szt.</t>
  </si>
  <si>
    <t>Enzymatyczny lub tenzydowy preparat do manualnego mycia endoskopów przed dezynfekcją skuteczny w stężeniu do 1% w czasie do 5min. Znak CE.</t>
  </si>
  <si>
    <t>2 l</t>
  </si>
  <si>
    <t>Preparat do dezynfekcji narzędzi i sprzętu; skład; propionian didecylodimetyloamoniowy, polihexanid, etoksylowany alkohol tłuszczowy, iminodisukcinat sodowy, kopleks enzymatyczny, substancje stabilizujące i antykorozyjne - preprat trójenzymatyczny (amylaza, proteaza, lipaza) w postaci pianki do nawilżania i wstępnej dezynfekcji narzędzi chirurgicznych, spektrum B, F w 5 minut, posiadający badania normatywne. Znak CE.</t>
  </si>
  <si>
    <t>Butelka  750 ml</t>
  </si>
  <si>
    <t>PAKIET NR 4a Środki do dezynfekcji powierzchni.</t>
  </si>
  <si>
    <t>Preparat do dezynfekcji i mycia wszystkich zmywalnych dużych powierzchni, wyrobów medycznych oraz wyposażenia, może być stosowany w obecności pacjentów oraz na oddziale położniczym i noworodkowym. Polecany do dezynfekcji powierzchni kontaktujących się z żywnością oraz do dezynfekcji syfonów. Bardzo dobre właściwości myjące roztworu sporządzonego zarówno w ciepłej, jak i zimnej wodzie. Spektrum działania w stężeniu 0,25%: B (w tym MRSA), Tbc, F, V (HIV, HBV, HCV, Vaccinia, Rota, Herpes w czasie 5 minut). Preparat o podwójnym statusie (biobój i wyrób medyczny).</t>
  </si>
  <si>
    <t>kanister 5 l</t>
  </si>
  <si>
    <t>1a</t>
  </si>
  <si>
    <t>Pompki do kanistrów w pozycji 1</t>
  </si>
  <si>
    <t>pompka</t>
  </si>
  <si>
    <t xml:space="preserve">Preparat w postaci szybkodziałającej gotowej pianki do dezynfekcji i mycia powierzchni medycznych. Preparat na bazie H2O2, bez zawartości alkoholu, chloru, QAV. Spektrum działania: B, Tbc, V (HBV, HCV, HIV, Adeno, Polyoma SV40) F, Cl. Difficile – 5min. Możliwość stosowania do dezynfekcji inkubatorów i kardiomonitorów. </t>
  </si>
  <si>
    <t>Opakowanie  750ml</t>
  </si>
  <si>
    <t>PAKIET NR 6 Płyn do oczyszczania ran.</t>
  </si>
  <si>
    <t>Bezbarwny preparat w płynie do oczyszczenia, dekontaminacji i nawilżania ran. Zawierający octenidynę, bez poliheksanidyny, alkoholu, środków konserwujących. Usuwający skutecznie biofilm bakteryjny. Wyrób medyczny Iib.</t>
  </si>
  <si>
    <t>Butelka 250 ml</t>
  </si>
  <si>
    <t>Bezbarwny preparat w żelu do oczyszczenia, dekontaminacji i nawilżania ran. Zawierający octenidynę, bez poliheksanidyny, alkoholu, środków konserwujących. Usuwający skutecznie biofilm bakteryjny. Spektrum działania: B,F w czasie 1 minuty. Wyrób medyczny Iib.</t>
  </si>
  <si>
    <t>Żel 20 ml</t>
  </si>
  <si>
    <t>PAKIET NR 7a Preparat do dezynfekcji głowic USG</t>
  </si>
  <si>
    <t>100 szt. płatków chusteczek w opakowaniu</t>
  </si>
  <si>
    <t>1b</t>
  </si>
  <si>
    <t>W przypadku, gdy nie występują opakowania podstawowe (w pojemnikach) i uzupełniające Zamawiający dopuszcza dostarczenie całej ilości asortymentu w opakowaniach wielokrotnie zamykanych</t>
  </si>
  <si>
    <t>Zamawiający dopuszcza mniejsze wielkości opakowań po przeliczeniu sumarycznej ilości chusteczek</t>
  </si>
  <si>
    <t>kanister 5l</t>
  </si>
  <si>
    <t>PAKIET NR 12* Środki do maszynowego mycia i dezynfekcji narzędzi, kontenerów i pielęgnacji myjek i sterylizatorów.</t>
  </si>
  <si>
    <t>Preparat w aerozolu na bazie oleju parafinowego do ręcznej pielęgnacji i nawilżania narzędzi chirurgicznych szczególnie z przegubami. Zapewniający prawidłowe funkcjonowanie ruchomych elementów narzędzi. Spełniający wymagania dotyczące wyrobów medycznych zgodnie z Dyrektywą 93/42/EC . Pozostałości środka nie wpływają na skuteczność procesu sterylizacji parowej.</t>
  </si>
  <si>
    <t>Opakowanie 400 ml pod ciśnieniem</t>
  </si>
  <si>
    <t xml:space="preserve">Alkaliczny preparat myjący w postaci stałej, zawierający wodorotlenek sodu, inhibitory korozji, nie zawierający środków powierzchniowo-czynnych, węglowodorów, fosfonianów, fosforanów, EDTA, NTA, przeznaczony do mycia i dezynfekcji termicznej narzędzi chirurgicznych, aluminium i aluminium anodowanego. Dozowanie 3-5 ml/l, pH 12,7 (1%). </t>
  </si>
  <si>
    <t>Kapsuła 4 kg</t>
  </si>
  <si>
    <t>Pakiet 15 Środki do myjni-dezynfektora do sprzętu endoskopowego INNOVA E2 firmy BHT Hygiene Technik GmbH *</t>
  </si>
  <si>
    <t>Płynny, słabo pieniący, neutralny środek dezynfekcyjny o działaniu bakteriobójczym, grzybobójczym, wirusobójczym i prątkobójczym na bazie aldehydu glutarowego i glioksalu (10,5g/100g), przeznaczony do dezynfekcji materiałów wrażliwych, nie zawierający aldehydu mrówkowego ani czwartorzędowych związków amoniowych.</t>
  </si>
  <si>
    <t>Kanister 5 l</t>
  </si>
  <si>
    <t>*Zamawiający wymaga by wszystkie produkty do stosowania w myjni były kompatybilne – jednego producenta.</t>
  </si>
  <si>
    <t>Zużycie 12 m-cy [ekstrapolowane]</t>
  </si>
  <si>
    <t>PAKIET NR 17 Środki do urządzenia do zamgławiania Nocospray OXNOCOUSB firmy Greenpol</t>
  </si>
  <si>
    <t>Wkład  ze środkiem dezynfekującym  zawierającym 6 % roztwór  nadtlenku wodoru z jonami srebra oraz polioksyetylenem i (S)-p-menta-1,8- dienem o neutralnym zapachu. Pojemność wkładu 1 l środka dezynfekcyjnego, który wystarcza do wykonania dezynfekcji 1000m3. Gotowy do użycia roztwór wodny o działaniu bakteriobójczym, wirusobójczym, grzybobójczym i sporobójczym. Biodegradowalny w 99,9 %. Po użyciu środka brak śladów osadu i  brak korozji na dezynfekowanych przedmiotach. Możliwość dezynfekcji pomieszczeń wraz ze sprzętem elektronicznym- potwierdzona przez producenta. Skuteczny do dezynfekcji trudnodostępnych i pionowych powierzchni.</t>
  </si>
  <si>
    <t>Wkład 1 l.</t>
  </si>
  <si>
    <t>Wkład  ze środkiem dezynfekującym  zawierającym 12% roztwór  nadtlenku wodoru z jonami srebra oraz polioksyetylenem i (S)-p-menta-1,8- dienem o neutralnym zapachu. Pojemność wkładu 1 l środka dezynfekcyjnego, który wystarcza do wykonania dezynfekcji 1000m3. Gotowy do użycia roztwór wodny o działaniu bakteriobójczym, wirusobójczym, grzybobójczym i sporobójczym. Biodegradowalny w 99,9 %. Po użyciu środka brak śladów osadu i  brak korozji na dezynfekowanych przedmiotach. Możliwość dezynfekcji pomieszczeń wraz ze sprzętem elektronicznym- potwierdzona przez producenta. Skuteczny do dezynfekcji trudnodostępnych i pionowych powierzchni.</t>
  </si>
  <si>
    <t>Testy paskowe do oceny skuteczności dezynfekcji preparatami z pkt. 1 i pkt. 2.</t>
  </si>
  <si>
    <t>100 szt.</t>
  </si>
  <si>
    <t>Preparaty w opakowaniach kompatybilnych z urządzeniem do zamgławiania Nocospray OXNOCOUSB firmy Greenpol</t>
  </si>
  <si>
    <t>PAKIET NR 18 Środki do hemodializatorów</t>
  </si>
  <si>
    <t>Preparat do dezynfekcji, mycia i odwapniania urządzeń do hemodializy. Skład preparatu: 4 g kwasu nadoctowego, 26 g nadtlenku wodoru. Spektrum działania; B, F, V, Tbc w stężeniu 3% w czasie 30 minut.</t>
  </si>
  <si>
    <t>Wkład 6 l.</t>
  </si>
  <si>
    <t>Chusteczki do mycia i dezynfekcji wrażliwych powierzchni oraz wyposażenia medycznego (np.głowice usg, sttetoskopy). Na bazie czwartorzędowych związków amoniowych, bez aldehydów. Spektrum działania: B, (Tbc), F, V (HCV, HBV, Adeno, Noro, Polyoma, Rota) do 15 minut, ); wymiar 13 x 19cm, Opakowanie w tubie, Wyrób medyczny.</t>
  </si>
  <si>
    <t>W pozycji 1 pakietu Zamawiający dopuszcza środki zarejestrowane jako kosmetyki</t>
  </si>
  <si>
    <t>Pozycje w Pakiecie muszą być kompatybilne. Zamawiający posiada w aktualnych umowach preparaty z serii Sekumatic. Pozycja 10 ma pochodzić z jednej linii produktów, mają zapewniać całościowe efektywne i bezpieczne dla instrumentarium przeprowadzenie procesów mycia, dezynfekcji termicznej i termiczno-chemicznej</t>
  </si>
  <si>
    <t>Wykonawca w ramach umowy zobowiązany jest do przeprowadzenia kalibracji myjni zamawiającego oraz dostosowania ich do dostarczanych preparatów.</t>
  </si>
  <si>
    <t>Płynny, alkaliczny środek do mycia w myjniach dezynfektorach, skutecznie usuwający pozostałości organiczne typu zaschnięta i denaturowana krew. Usuwa chorobotwórcze białka prionowe, w tym również VCJD &gt;2log. Umożliwiający mycie maszynowe narzędzi i sprzętu medycznego także wykonanego z aluminium i tworzyw sztucznych. Niewymagający neutralizacji, umożliwiający zastosowanie w myjniach ultradźwiękowych. Posiadający w swoim składzie: kwasy organiczne, alkalia, enzymy, tenzydy, środek konserwujący, inhibitor korozji. Nie zawiera glicerolu. Prearat nadający się do wstępnej obróbki myjącej.</t>
  </si>
  <si>
    <t>Preparat bezaldehydowy, oparty o aktywny tlen, zawierający nadwęglan sodu do mycia i dezynfekcji narzędzi, sprzętu anestezjologicznego, endoskopów (opinia firmy Olympus), bez dodatkowego aktywatora, działający na B, Tbc (Microbacterium Tuberculosis), F, V (wirus, adeno, Polio ) 10 min., S(Cl. Difficile Rybotyp R027 i Cl. Perfringers) w czasie 15 min. Nie aktywowany temperaturą. Znak CE, posiadający wskaźniki umożliwiające kontrolę aktywności roztworu roboczego tego samego Nazwa handlowaa.</t>
  </si>
  <si>
    <t>Preparat bezaldehydowy, oparty o aktywny tlen, zawierający nadwęglan sodu do mycia i dezynfekcji narzędzi, sprzętu anestezjologicznego, endoskopów (opinia firmy Olympus), bez dodatkowego aktywatora, działający na B, Tbc (Microbacterium Tuberculosis), F, V (wirus, adeno, Polio ) 10 min., S(Cl. Difficile Rybotyp R027 i Cl. Perfringers)) w czasie 15 min. Nie aktywowany temperaturą. Znak CE, posiadający wskaźniki umożliwiające kontrolę aktywności roztworu roboczego tego samego Nazwa handlowaa.</t>
  </si>
  <si>
    <t xml:space="preserve">Preparat o kompozycji minigranulek, bezaldehydowy, oparty o aktywny tlen, bez zawartości pochodnych benzeny, zawierający nadwęglan sodu do mycia i dezynfekcji narzędzi, sprzętu anestezjologicznego, endoskopów(opinia Olympus), inkubatorów, działający po dodaniu aktywatora na B, F,V (wirus adeno, Polio ) w czasie do 2 godzin. </t>
  </si>
  <si>
    <t>preparaty z pozycji 1  powinny być ze sobą kompatybilne (pochodzić od 1 producenta zamawiający posiada w umowie rocznej preparaty skinman soft, skinman soft protect)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</si>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</sst>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\-#,##0.00"/>
    <numFmt numFmtId="165" formatCode="#,##0.00\ [$zł-415];[Red]\-#,##0.00\ [$zł-415]"/>
  </numFmts>
  <fonts count="29">
    <font>
      <sz val="10"/>
      <name val="Arial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0" fillId="7" borderId="1" applyNumberFormat="0" applyAlignment="0" applyProtection="0"/>
    <xf numFmtId="0" fontId="21" fillId="2" borderId="2" applyNumberFormat="0" applyAlignment="0" applyProtection="0"/>
    <xf numFmtId="0" fontId="17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15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2" fillId="2" borderId="1" applyNumberFormat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0" applyNumberFormat="0" applyBorder="0" applyAlignment="0" applyProtection="0"/>
  </cellStyleXfs>
  <cellXfs count="2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9" fontId="7" fillId="0" borderId="11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" fontId="3" fillId="0" borderId="13" xfId="0" applyNumberFormat="1" applyFont="1" applyBorder="1" applyAlignment="1">
      <alignment horizontal="right"/>
    </xf>
    <xf numFmtId="9" fontId="3" fillId="0" borderId="13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7" fillId="0" borderId="12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8" fillId="0" borderId="15" xfId="0" applyFont="1" applyBorder="1" applyAlignment="1">
      <alignment horizontal="left" vertical="center" wrapText="1"/>
    </xf>
    <xf numFmtId="2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4" fontId="2" fillId="0" borderId="0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4" fontId="3" fillId="0" borderId="15" xfId="0" applyNumberFormat="1" applyFont="1" applyBorder="1" applyAlignment="1">
      <alignment wrapText="1"/>
    </xf>
    <xf numFmtId="4" fontId="5" fillId="0" borderId="0" xfId="0" applyNumberFormat="1" applyFont="1" applyAlignment="1">
      <alignment wrapText="1"/>
    </xf>
    <xf numFmtId="9" fontId="5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" fontId="3" fillId="0" borderId="0" xfId="0" applyNumberFormat="1" applyFont="1" applyAlignment="1">
      <alignment wrapText="1"/>
    </xf>
    <xf numFmtId="9" fontId="3" fillId="0" borderId="0" xfId="0" applyNumberFormat="1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9" fontId="3" fillId="0" borderId="11" xfId="0" applyNumberFormat="1" applyFont="1" applyBorder="1" applyAlignment="1">
      <alignment horizontal="right"/>
    </xf>
    <xf numFmtId="9" fontId="3" fillId="0" borderId="12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4" fontId="7" fillId="0" borderId="11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9" fontId="3" fillId="0" borderId="13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0" fontId="2" fillId="0" borderId="0" xfId="0" applyFont="1" applyFill="1" applyAlignment="1">
      <alignment wrapText="1"/>
    </xf>
    <xf numFmtId="9" fontId="3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/>
    </xf>
    <xf numFmtId="4" fontId="7" fillId="0" borderId="12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15" xfId="0" applyFont="1" applyBorder="1" applyAlignment="1">
      <alignment wrapText="1"/>
    </xf>
    <xf numFmtId="4" fontId="2" fillId="0" borderId="0" xfId="0" applyNumberFormat="1" applyFont="1" applyAlignment="1">
      <alignment/>
    </xf>
    <xf numFmtId="4" fontId="2" fillId="0" borderId="15" xfId="0" applyNumberFormat="1" applyFont="1" applyBorder="1" applyAlignment="1">
      <alignment/>
    </xf>
    <xf numFmtId="0" fontId="7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0" xfId="0" applyFont="1" applyAlignment="1">
      <alignment wrapText="1"/>
    </xf>
    <xf numFmtId="4" fontId="3" fillId="0" borderId="13" xfId="0" applyNumberFormat="1" applyFont="1" applyFill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0" fontId="7" fillId="0" borderId="14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9" fontId="3" fillId="0" borderId="10" xfId="0" applyNumberFormat="1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wrapText="1"/>
    </xf>
    <xf numFmtId="0" fontId="3" fillId="17" borderId="13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/>
    </xf>
    <xf numFmtId="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17" borderId="10" xfId="0" applyFont="1" applyFill="1" applyBorder="1" applyAlignment="1">
      <alignment horizontal="left" vertical="center" wrapText="1"/>
    </xf>
    <xf numFmtId="0" fontId="3" fillId="17" borderId="10" xfId="0" applyFont="1" applyFill="1" applyBorder="1" applyAlignment="1">
      <alignment wrapText="1"/>
    </xf>
    <xf numFmtId="0" fontId="7" fillId="17" borderId="11" xfId="0" applyFont="1" applyFill="1" applyBorder="1" applyAlignment="1">
      <alignment wrapText="1"/>
    </xf>
    <xf numFmtId="0" fontId="7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9" fontId="3" fillId="0" borderId="18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wrapText="1"/>
    </xf>
    <xf numFmtId="4" fontId="3" fillId="0" borderId="14" xfId="0" applyNumberFormat="1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4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12" fillId="0" borderId="0" xfId="0" applyFont="1" applyAlignment="1">
      <alignment/>
    </xf>
    <xf numFmtId="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12" xfId="0" applyFont="1" applyFill="1" applyBorder="1" applyAlignment="1">
      <alignment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2" fillId="0" borderId="21" xfId="0" applyFont="1" applyFill="1" applyBorder="1" applyAlignment="1">
      <alignment/>
    </xf>
    <xf numFmtId="0" fontId="3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4" fontId="2" fillId="0" borderId="16" xfId="0" applyNumberFormat="1" applyFont="1" applyBorder="1" applyAlignment="1">
      <alignment/>
    </xf>
    <xf numFmtId="4" fontId="3" fillId="0" borderId="16" xfId="0" applyNumberFormat="1" applyFont="1" applyBorder="1" applyAlignment="1">
      <alignment horizontal="right" wrapText="1"/>
    </xf>
    <xf numFmtId="4" fontId="3" fillId="0" borderId="24" xfId="0" applyNumberFormat="1" applyFont="1" applyBorder="1" applyAlignment="1">
      <alignment horizontal="right" wrapText="1"/>
    </xf>
    <xf numFmtId="9" fontId="3" fillId="0" borderId="22" xfId="0" applyNumberFormat="1" applyFont="1" applyBorder="1" applyAlignment="1">
      <alignment horizontal="right" wrapText="1"/>
    </xf>
    <xf numFmtId="4" fontId="3" fillId="0" borderId="23" xfId="0" applyNumberFormat="1" applyFont="1" applyBorder="1" applyAlignment="1">
      <alignment horizontal="right" wrapText="1"/>
    </xf>
    <xf numFmtId="0" fontId="7" fillId="0" borderId="22" xfId="0" applyFont="1" applyBorder="1" applyAlignment="1">
      <alignment wrapText="1"/>
    </xf>
    <xf numFmtId="0" fontId="3" fillId="0" borderId="22" xfId="0" applyFont="1" applyBorder="1" applyAlignment="1">
      <alignment/>
    </xf>
    <xf numFmtId="0" fontId="3" fillId="0" borderId="2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wrapText="1"/>
    </xf>
    <xf numFmtId="0" fontId="3" fillId="0" borderId="25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4" fontId="3" fillId="0" borderId="25" xfId="0" applyNumberFormat="1" applyFont="1" applyFill="1" applyBorder="1" applyAlignment="1">
      <alignment horizontal="right" wrapText="1"/>
    </xf>
    <xf numFmtId="9" fontId="3" fillId="0" borderId="25" xfId="0" applyNumberFormat="1" applyFont="1" applyFill="1" applyBorder="1" applyAlignment="1">
      <alignment horizontal="right" wrapText="1"/>
    </xf>
    <xf numFmtId="0" fontId="7" fillId="0" borderId="25" xfId="0" applyFont="1" applyFill="1" applyBorder="1" applyAlignment="1">
      <alignment wrapText="1"/>
    </xf>
    <xf numFmtId="0" fontId="3" fillId="0" borderId="25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4" fontId="3" fillId="0" borderId="25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wrapText="1"/>
    </xf>
    <xf numFmtId="4" fontId="7" fillId="0" borderId="26" xfId="0" applyNumberFormat="1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right"/>
    </xf>
    <xf numFmtId="0" fontId="7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wrapText="1"/>
    </xf>
    <xf numFmtId="0" fontId="0" fillId="0" borderId="25" xfId="0" applyFont="1" applyBorder="1" applyAlignment="1">
      <alignment/>
    </xf>
    <xf numFmtId="0" fontId="7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/>
    </xf>
    <xf numFmtId="4" fontId="3" fillId="0" borderId="16" xfId="0" applyNumberFormat="1" applyFont="1" applyBorder="1" applyAlignment="1">
      <alignment wrapText="1"/>
    </xf>
    <xf numFmtId="4" fontId="3" fillId="0" borderId="17" xfId="0" applyNumberFormat="1" applyFont="1" applyBorder="1" applyAlignment="1">
      <alignment wrapText="1"/>
    </xf>
    <xf numFmtId="4" fontId="7" fillId="0" borderId="25" xfId="0" applyNumberFormat="1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right"/>
    </xf>
    <xf numFmtId="4" fontId="7" fillId="0" borderId="23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" fontId="7" fillId="0" borderId="22" xfId="0" applyNumberFormat="1" applyFont="1" applyBorder="1" applyAlignment="1">
      <alignment horizontal="center" vertical="center" wrapText="1"/>
    </xf>
    <xf numFmtId="9" fontId="7" fillId="0" borderId="22" xfId="0" applyNumberFormat="1" applyFont="1" applyBorder="1" applyAlignment="1">
      <alignment horizontal="center" vertical="center" wrapText="1"/>
    </xf>
    <xf numFmtId="4" fontId="7" fillId="0" borderId="28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right"/>
    </xf>
    <xf numFmtId="9" fontId="7" fillId="0" borderId="28" xfId="0" applyNumberFormat="1" applyFont="1" applyBorder="1" applyAlignment="1">
      <alignment horizontal="right"/>
    </xf>
    <xf numFmtId="0" fontId="8" fillId="0" borderId="28" xfId="0" applyFont="1" applyBorder="1" applyAlignment="1">
      <alignment/>
    </xf>
    <xf numFmtId="0" fontId="2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4" fontId="2" fillId="0" borderId="25" xfId="0" applyNumberFormat="1" applyFont="1" applyBorder="1" applyAlignment="1">
      <alignment horizontal="right"/>
    </xf>
    <xf numFmtId="9" fontId="3" fillId="0" borderId="25" xfId="0" applyNumberFormat="1" applyFont="1" applyBorder="1" applyAlignment="1">
      <alignment horizontal="right"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8" fillId="0" borderId="2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/>
    </xf>
    <xf numFmtId="2" fontId="7" fillId="0" borderId="23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/>
    </xf>
    <xf numFmtId="4" fontId="7" fillId="0" borderId="20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right"/>
    </xf>
    <xf numFmtId="0" fontId="7" fillId="0" borderId="0" xfId="0" applyFont="1" applyBorder="1" applyAlignment="1">
      <alignment wrapText="1"/>
    </xf>
    <xf numFmtId="0" fontId="3" fillId="0" borderId="25" xfId="0" applyFont="1" applyBorder="1" applyAlignment="1">
      <alignment horizontal="left" vertical="center" wrapText="1"/>
    </xf>
    <xf numFmtId="0" fontId="3" fillId="0" borderId="25" xfId="0" applyFont="1" applyBorder="1" applyAlignment="1">
      <alignment wrapText="1"/>
    </xf>
    <xf numFmtId="0" fontId="3" fillId="0" borderId="25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2" fontId="3" fillId="0" borderId="25" xfId="0" applyNumberFormat="1" applyFont="1" applyBorder="1" applyAlignment="1">
      <alignment horizontal="right"/>
    </xf>
    <xf numFmtId="0" fontId="7" fillId="0" borderId="25" xfId="0" applyFont="1" applyBorder="1" applyAlignment="1">
      <alignment wrapText="1"/>
    </xf>
    <xf numFmtId="0" fontId="3" fillId="0" borderId="25" xfId="0" applyFont="1" applyBorder="1" applyAlignment="1">
      <alignment/>
    </xf>
    <xf numFmtId="0" fontId="8" fillId="2" borderId="29" xfId="0" applyFont="1" applyFill="1" applyBorder="1" applyAlignment="1">
      <alignment horizontal="left" vertical="center" wrapText="1"/>
    </xf>
    <xf numFmtId="0" fontId="0" fillId="2" borderId="30" xfId="0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9" fontId="7" fillId="0" borderId="25" xfId="0" applyNumberFormat="1" applyFont="1" applyBorder="1" applyAlignment="1">
      <alignment horizontal="center" vertical="center" wrapText="1"/>
    </xf>
    <xf numFmtId="0" fontId="2" fillId="18" borderId="25" xfId="0" applyFont="1" applyFill="1" applyBorder="1" applyAlignment="1">
      <alignment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3"/>
  <sheetViews>
    <sheetView zoomScale="105" zoomScaleNormal="105" zoomScalePageLayoutView="0" workbookViewId="0" topLeftCell="C1">
      <selection activeCell="P8" sqref="P8"/>
    </sheetView>
  </sheetViews>
  <sheetFormatPr defaultColWidth="11.57421875" defaultRowHeight="12.75"/>
  <cols>
    <col min="1" max="1" width="3.00390625" style="1" customWidth="1"/>
    <col min="2" max="2" width="47.140625" style="2" customWidth="1"/>
    <col min="3" max="3" width="11.7109375" style="3" customWidth="1"/>
    <col min="4" max="4" width="3.57421875" style="4" customWidth="1"/>
    <col min="5" max="6" width="4.8515625" style="5" customWidth="1"/>
    <col min="7" max="7" width="6.421875" style="6" customWidth="1"/>
    <col min="8" max="8" width="6.140625" style="7" customWidth="1"/>
    <col min="9" max="9" width="9.00390625" style="7" customWidth="1"/>
    <col min="10" max="10" width="4.57421875" style="8" customWidth="1"/>
    <col min="11" max="13" width="9.00390625" style="7" customWidth="1"/>
    <col min="14" max="14" width="11.57421875" style="9" customWidth="1"/>
    <col min="15" max="15" width="6.140625" style="10" customWidth="1"/>
    <col min="16" max="255" width="11.8515625" style="1" customWidth="1"/>
  </cols>
  <sheetData>
    <row r="1" spans="1:15" s="18" customFormat="1" ht="12.75">
      <c r="A1"/>
      <c r="B1" s="11" t="s">
        <v>0</v>
      </c>
      <c r="C1" s="12"/>
      <c r="D1" s="13"/>
      <c r="E1" s="14"/>
      <c r="F1" s="14"/>
      <c r="G1" s="6"/>
      <c r="H1" s="15"/>
      <c r="I1" s="15"/>
      <c r="J1" s="16"/>
      <c r="K1" s="15"/>
      <c r="L1" s="15"/>
      <c r="M1" s="15"/>
      <c r="N1" s="9"/>
      <c r="O1" s="17"/>
    </row>
    <row r="2" ht="12.75">
      <c r="A2" s="19"/>
    </row>
    <row r="3" spans="1:15" s="26" customFormat="1" ht="45">
      <c r="A3" s="20" t="s">
        <v>1</v>
      </c>
      <c r="B3" s="201" t="s">
        <v>2</v>
      </c>
      <c r="C3" s="201" t="s">
        <v>3</v>
      </c>
      <c r="D3" s="202" t="s">
        <v>4</v>
      </c>
      <c r="E3" s="203" t="s">
        <v>5</v>
      </c>
      <c r="F3" s="203" t="s">
        <v>6</v>
      </c>
      <c r="G3" s="221" t="s">
        <v>7</v>
      </c>
      <c r="H3" s="204" t="s">
        <v>8</v>
      </c>
      <c r="I3" s="204" t="s">
        <v>9</v>
      </c>
      <c r="J3" s="205" t="s">
        <v>10</v>
      </c>
      <c r="K3" s="198" t="s">
        <v>11</v>
      </c>
      <c r="L3" s="198" t="s">
        <v>12</v>
      </c>
      <c r="M3" s="198" t="s">
        <v>13</v>
      </c>
      <c r="N3" s="202" t="s">
        <v>14</v>
      </c>
      <c r="O3" s="201" t="s">
        <v>15</v>
      </c>
    </row>
    <row r="4" spans="1:15" ht="45">
      <c r="A4" s="220">
        <v>1</v>
      </c>
      <c r="B4" s="226" t="s">
        <v>16</v>
      </c>
      <c r="C4" s="227" t="s">
        <v>17</v>
      </c>
      <c r="D4" s="228" t="s">
        <v>18</v>
      </c>
      <c r="E4" s="229">
        <v>1000</v>
      </c>
      <c r="F4" s="213">
        <v>8856</v>
      </c>
      <c r="G4" s="230"/>
      <c r="H4" s="197"/>
      <c r="I4" s="197"/>
      <c r="J4" s="215"/>
      <c r="K4" s="197"/>
      <c r="L4" s="197"/>
      <c r="M4" s="197"/>
      <c r="N4" s="231"/>
      <c r="O4" s="232" t="s">
        <v>19</v>
      </c>
    </row>
    <row r="5" spans="1:15" ht="12.75">
      <c r="A5" s="36"/>
      <c r="B5" s="86"/>
      <c r="C5" s="85"/>
      <c r="D5" s="99"/>
      <c r="E5" s="100"/>
      <c r="F5" s="100"/>
      <c r="G5" s="222"/>
      <c r="H5" s="223" t="s">
        <v>20</v>
      </c>
      <c r="I5" s="224"/>
      <c r="J5" s="224"/>
      <c r="K5" s="224"/>
      <c r="L5" s="224"/>
      <c r="M5" s="224"/>
      <c r="N5" s="225"/>
      <c r="O5" s="101"/>
    </row>
    <row r="6" spans="1:2" ht="22.5">
      <c r="A6" s="42"/>
      <c r="B6" s="219" t="s">
        <v>85</v>
      </c>
    </row>
    <row r="7" spans="1:2" ht="12.75">
      <c r="A7" s="10"/>
      <c r="B7"/>
    </row>
    <row r="8" spans="1:255" ht="25.5" customHeight="1">
      <c r="A8"/>
      <c r="B8" t="s">
        <v>92</v>
      </c>
      <c r="C8"/>
      <c r="D8"/>
      <c r="E8"/>
      <c r="F8"/>
      <c r="G8" s="44"/>
      <c r="H8"/>
      <c r="I8"/>
      <c r="J8"/>
      <c r="K8"/>
      <c r="L8"/>
      <c r="M8"/>
      <c r="N8" s="3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2.75">
      <c r="A9"/>
      <c r="B9"/>
      <c r="C9"/>
      <c r="D9"/>
      <c r="E9"/>
      <c r="F9"/>
      <c r="G9" s="44"/>
      <c r="H9"/>
      <c r="I9"/>
      <c r="J9"/>
      <c r="K9"/>
      <c r="L9"/>
      <c r="M9"/>
      <c r="N9" s="3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2.75">
      <c r="A10"/>
      <c r="B10"/>
      <c r="C10"/>
      <c r="D10"/>
      <c r="E10"/>
      <c r="F10"/>
      <c r="G10" s="44"/>
      <c r="H10"/>
      <c r="I10"/>
      <c r="J10"/>
      <c r="K10"/>
      <c r="L10"/>
      <c r="M10"/>
      <c r="N10" s="3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2.75">
      <c r="A11"/>
      <c r="B11"/>
      <c r="C11"/>
      <c r="D11"/>
      <c r="E11"/>
      <c r="F11"/>
      <c r="G11" s="44"/>
      <c r="H11"/>
      <c r="I11"/>
      <c r="J11"/>
      <c r="K11"/>
      <c r="L11"/>
      <c r="M11"/>
      <c r="N11" s="3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2.75">
      <c r="A12"/>
      <c r="B12"/>
      <c r="C12"/>
      <c r="D12"/>
      <c r="E12"/>
      <c r="F12"/>
      <c r="G12" s="44"/>
      <c r="H12"/>
      <c r="I12"/>
      <c r="J12"/>
      <c r="K12"/>
      <c r="L12"/>
      <c r="M12"/>
      <c r="N12" s="3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2.75">
      <c r="A13"/>
      <c r="B13"/>
      <c r="C13"/>
      <c r="D13"/>
      <c r="E13"/>
      <c r="F13"/>
      <c r="G13" s="44"/>
      <c r="H13"/>
      <c r="I13"/>
      <c r="J13"/>
      <c r="K13"/>
      <c r="L13"/>
      <c r="M13"/>
      <c r="N13" s="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2.75">
      <c r="A14"/>
      <c r="B14"/>
      <c r="C14"/>
      <c r="D14"/>
      <c r="E14"/>
      <c r="F14"/>
      <c r="G14" s="44"/>
      <c r="H14"/>
      <c r="I14"/>
      <c r="J14"/>
      <c r="K14"/>
      <c r="L14"/>
      <c r="M14"/>
      <c r="N14" s="3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2.75">
      <c r="A15"/>
      <c r="B15"/>
      <c r="C15"/>
      <c r="D15"/>
      <c r="E15"/>
      <c r="F15"/>
      <c r="G15" s="44"/>
      <c r="H15"/>
      <c r="I15"/>
      <c r="J15"/>
      <c r="K15"/>
      <c r="L15"/>
      <c r="M15"/>
      <c r="N15" s="3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2.75">
      <c r="A16"/>
      <c r="B16"/>
      <c r="C16"/>
      <c r="D16"/>
      <c r="E16"/>
      <c r="F16"/>
      <c r="G16" s="44"/>
      <c r="H16"/>
      <c r="I16"/>
      <c r="J16"/>
      <c r="K16"/>
      <c r="L16"/>
      <c r="M16"/>
      <c r="N16" s="3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.75">
      <c r="A17"/>
      <c r="B17"/>
      <c r="C17"/>
      <c r="D17"/>
      <c r="E17"/>
      <c r="F17"/>
      <c r="G17" s="44"/>
      <c r="H17"/>
      <c r="I17"/>
      <c r="J17"/>
      <c r="K17"/>
      <c r="L17"/>
      <c r="M17"/>
      <c r="N17" s="3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.75">
      <c r="A18"/>
      <c r="B18"/>
      <c r="C18"/>
      <c r="D18"/>
      <c r="E18"/>
      <c r="F18"/>
      <c r="G18" s="44"/>
      <c r="H18"/>
      <c r="I18"/>
      <c r="J18"/>
      <c r="K18"/>
      <c r="L18"/>
      <c r="M18"/>
      <c r="N18" s="3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.75">
      <c r="A19"/>
      <c r="B19"/>
      <c r="C19"/>
      <c r="D19"/>
      <c r="E19"/>
      <c r="F19"/>
      <c r="G19" s="44"/>
      <c r="H19"/>
      <c r="I19"/>
      <c r="J19"/>
      <c r="K19"/>
      <c r="L19"/>
      <c r="M19"/>
      <c r="N19" s="3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2.75">
      <c r="A20"/>
      <c r="B20"/>
      <c r="C20"/>
      <c r="D20"/>
      <c r="E20"/>
      <c r="F20"/>
      <c r="G20" s="44"/>
      <c r="H20"/>
      <c r="I20"/>
      <c r="J20"/>
      <c r="K20"/>
      <c r="L20"/>
      <c r="M20"/>
      <c r="N20" s="3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2.75">
      <c r="A21"/>
      <c r="B21"/>
      <c r="C21"/>
      <c r="D21"/>
      <c r="E21"/>
      <c r="F21"/>
      <c r="G21" s="44"/>
      <c r="H21"/>
      <c r="I21"/>
      <c r="J21"/>
      <c r="K21"/>
      <c r="L21"/>
      <c r="M21"/>
      <c r="N21" s="3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2.75">
      <c r="A22"/>
      <c r="B22"/>
      <c r="C22"/>
      <c r="D22"/>
      <c r="E22"/>
      <c r="F22"/>
      <c r="G22" s="44"/>
      <c r="H22"/>
      <c r="I22"/>
      <c r="J22"/>
      <c r="K22"/>
      <c r="L22"/>
      <c r="M22"/>
      <c r="N22" s="3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2.75">
      <c r="A23"/>
      <c r="B23"/>
      <c r="C23"/>
      <c r="D23"/>
      <c r="E23"/>
      <c r="F23"/>
      <c r="G23" s="44"/>
      <c r="H23"/>
      <c r="I23"/>
      <c r="J23"/>
      <c r="K23"/>
      <c r="L23"/>
      <c r="M23"/>
      <c r="N23" s="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2.75">
      <c r="A24"/>
      <c r="B24"/>
      <c r="C24"/>
      <c r="D24"/>
      <c r="E24"/>
      <c r="F24"/>
      <c r="G24" s="44"/>
      <c r="H24"/>
      <c r="I24"/>
      <c r="J24"/>
      <c r="K24"/>
      <c r="L24"/>
      <c r="M24"/>
      <c r="N24" s="3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2.75">
      <c r="A25"/>
      <c r="B25"/>
      <c r="C25"/>
      <c r="D25"/>
      <c r="E25"/>
      <c r="F25"/>
      <c r="G25" s="44"/>
      <c r="H25"/>
      <c r="I25"/>
      <c r="J25"/>
      <c r="K25"/>
      <c r="L25"/>
      <c r="M25"/>
      <c r="N25" s="3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ht="12.75">
      <c r="A26" s="42"/>
    </row>
    <row r="27" spans="1:255" ht="12.75">
      <c r="A27"/>
      <c r="B27"/>
      <c r="C27"/>
      <c r="D27"/>
      <c r="E27"/>
      <c r="F27"/>
      <c r="G27" s="44"/>
      <c r="H27"/>
      <c r="I27"/>
      <c r="J27"/>
      <c r="K27"/>
      <c r="L27"/>
      <c r="M27"/>
      <c r="N27" s="3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2.75">
      <c r="A28"/>
      <c r="B28"/>
      <c r="C28"/>
      <c r="D28"/>
      <c r="E28"/>
      <c r="F28"/>
      <c r="G28" s="44"/>
      <c r="H28"/>
      <c r="I28"/>
      <c r="J28"/>
      <c r="K28"/>
      <c r="L28"/>
      <c r="M28"/>
      <c r="N28" s="3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2.75">
      <c r="A29"/>
      <c r="B29"/>
      <c r="C29"/>
      <c r="D29"/>
      <c r="E29"/>
      <c r="F29"/>
      <c r="G29" s="44"/>
      <c r="H29"/>
      <c r="I29"/>
      <c r="J29"/>
      <c r="K29"/>
      <c r="L29"/>
      <c r="M29"/>
      <c r="N29" s="3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2.75">
      <c r="A30"/>
      <c r="B30"/>
      <c r="C30"/>
      <c r="D30"/>
      <c r="E30"/>
      <c r="F30"/>
      <c r="G30" s="44"/>
      <c r="H30"/>
      <c r="I30"/>
      <c r="J30"/>
      <c r="K30"/>
      <c r="L30"/>
      <c r="M30"/>
      <c r="N30" s="3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12.75">
      <c r="A31"/>
      <c r="B31"/>
      <c r="C31"/>
      <c r="D31"/>
      <c r="E31"/>
      <c r="F31"/>
      <c r="G31" s="44"/>
      <c r="H31"/>
      <c r="I31"/>
      <c r="J31"/>
      <c r="K31"/>
      <c r="L31"/>
      <c r="M31"/>
      <c r="N31" s="3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12.75">
      <c r="A32"/>
      <c r="B32"/>
      <c r="C32"/>
      <c r="D32"/>
      <c r="E32"/>
      <c r="F32"/>
      <c r="G32" s="44"/>
      <c r="H32"/>
      <c r="I32"/>
      <c r="J32"/>
      <c r="K32"/>
      <c r="L32"/>
      <c r="M32"/>
      <c r="N32" s="3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2.75">
      <c r="A33"/>
      <c r="B33"/>
      <c r="C33"/>
      <c r="D33"/>
      <c r="E33"/>
      <c r="F33"/>
      <c r="G33" s="44"/>
      <c r="H33"/>
      <c r="I33"/>
      <c r="J33"/>
      <c r="K33"/>
      <c r="L33"/>
      <c r="M33"/>
      <c r="N33" s="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12.75">
      <c r="A34"/>
      <c r="B34"/>
      <c r="C34"/>
      <c r="D34"/>
      <c r="E34"/>
      <c r="F34"/>
      <c r="G34" s="44"/>
      <c r="H34"/>
      <c r="I34"/>
      <c r="J34"/>
      <c r="K34"/>
      <c r="L34"/>
      <c r="M34"/>
      <c r="N34" s="3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12.75">
      <c r="A35"/>
      <c r="B35"/>
      <c r="C35"/>
      <c r="D35"/>
      <c r="E35"/>
      <c r="F35"/>
      <c r="G35" s="44"/>
      <c r="H35"/>
      <c r="I35"/>
      <c r="J35"/>
      <c r="K35"/>
      <c r="L35"/>
      <c r="M35"/>
      <c r="N35" s="3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12.75">
      <c r="A36"/>
      <c r="B36"/>
      <c r="C36"/>
      <c r="D36"/>
      <c r="E36"/>
      <c r="F36"/>
      <c r="G36" s="44"/>
      <c r="H36"/>
      <c r="I36"/>
      <c r="J36"/>
      <c r="K36"/>
      <c r="L36"/>
      <c r="M36"/>
      <c r="N36" s="3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12.75">
      <c r="A37"/>
      <c r="B37"/>
      <c r="C37"/>
      <c r="D37"/>
      <c r="E37"/>
      <c r="F37"/>
      <c r="G37" s="44"/>
      <c r="H37"/>
      <c r="I37"/>
      <c r="J37"/>
      <c r="K37"/>
      <c r="L37"/>
      <c r="M37"/>
      <c r="N37" s="3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12.75">
      <c r="A38"/>
      <c r="B38"/>
      <c r="C38"/>
      <c r="D38"/>
      <c r="E38"/>
      <c r="F38"/>
      <c r="G38" s="44"/>
      <c r="H38"/>
      <c r="I38"/>
      <c r="J38"/>
      <c r="K38"/>
      <c r="L38"/>
      <c r="M38"/>
      <c r="N38" s="3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12.75">
      <c r="A39"/>
      <c r="B39"/>
      <c r="C39"/>
      <c r="D39"/>
      <c r="E39"/>
      <c r="F39"/>
      <c r="G39" s="44"/>
      <c r="H39"/>
      <c r="I39"/>
      <c r="J39"/>
      <c r="K39"/>
      <c r="L39"/>
      <c r="M39"/>
      <c r="N39" s="3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12.75">
      <c r="A40"/>
      <c r="B40"/>
      <c r="C40"/>
      <c r="D40"/>
      <c r="E40"/>
      <c r="F40"/>
      <c r="G40" s="44"/>
      <c r="H40"/>
      <c r="I40"/>
      <c r="J40"/>
      <c r="K40"/>
      <c r="L40"/>
      <c r="M40"/>
      <c r="N40" s="3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12.75">
      <c r="A41"/>
      <c r="B41"/>
      <c r="C41"/>
      <c r="D41"/>
      <c r="E41"/>
      <c r="F41"/>
      <c r="G41" s="44"/>
      <c r="H41"/>
      <c r="I41"/>
      <c r="J41"/>
      <c r="K41"/>
      <c r="L41"/>
      <c r="M41"/>
      <c r="N41" s="3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12.75">
      <c r="A42"/>
      <c r="B42"/>
      <c r="C42"/>
      <c r="D42"/>
      <c r="E42"/>
      <c r="F42"/>
      <c r="G42" s="44"/>
      <c r="H42"/>
      <c r="I42"/>
      <c r="J42"/>
      <c r="K42"/>
      <c r="L42"/>
      <c r="M42"/>
      <c r="N42" s="3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12.75">
      <c r="A43"/>
      <c r="B43"/>
      <c r="C43"/>
      <c r="D43"/>
      <c r="E43"/>
      <c r="F43"/>
      <c r="G43" s="44"/>
      <c r="H43"/>
      <c r="I43"/>
      <c r="J43"/>
      <c r="K43"/>
      <c r="L43"/>
      <c r="M43"/>
      <c r="N43" s="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ht="12.75">
      <c r="A44" s="10"/>
    </row>
    <row r="45" spans="1:255" ht="12.75">
      <c r="A45"/>
      <c r="B45"/>
      <c r="C45"/>
      <c r="D45"/>
      <c r="E45"/>
      <c r="F45"/>
      <c r="G45" s="44"/>
      <c r="H45"/>
      <c r="I45"/>
      <c r="J45"/>
      <c r="K45"/>
      <c r="L45"/>
      <c r="M45"/>
      <c r="N45" s="3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12.75">
      <c r="A46"/>
      <c r="B46"/>
      <c r="C46"/>
      <c r="D46"/>
      <c r="E46"/>
      <c r="F46"/>
      <c r="G46" s="44"/>
      <c r="H46"/>
      <c r="I46"/>
      <c r="J46"/>
      <c r="K46"/>
      <c r="L46"/>
      <c r="M46"/>
      <c r="N46" s="3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12.75">
      <c r="A47"/>
      <c r="B47"/>
      <c r="C47"/>
      <c r="D47"/>
      <c r="E47"/>
      <c r="F47"/>
      <c r="G47" s="44"/>
      <c r="H47"/>
      <c r="I47"/>
      <c r="J47"/>
      <c r="K47"/>
      <c r="L47"/>
      <c r="M47"/>
      <c r="N47" s="3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12.75">
      <c r="A48"/>
      <c r="B48"/>
      <c r="C48"/>
      <c r="D48"/>
      <c r="E48"/>
      <c r="F48"/>
      <c r="G48" s="44"/>
      <c r="H48"/>
      <c r="I48"/>
      <c r="J48"/>
      <c r="K48"/>
      <c r="L48"/>
      <c r="M48"/>
      <c r="N48" s="3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12.75">
      <c r="A49"/>
      <c r="B49"/>
      <c r="C49"/>
      <c r="D49"/>
      <c r="E49"/>
      <c r="F49"/>
      <c r="G49" s="44"/>
      <c r="H49"/>
      <c r="I49"/>
      <c r="J49"/>
      <c r="K49"/>
      <c r="L49"/>
      <c r="M49"/>
      <c r="N49" s="3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12.75">
      <c r="A50"/>
      <c r="B50"/>
      <c r="C50"/>
      <c r="D50"/>
      <c r="E50"/>
      <c r="F50"/>
      <c r="G50" s="44"/>
      <c r="H50"/>
      <c r="I50"/>
      <c r="J50"/>
      <c r="K50"/>
      <c r="L50"/>
      <c r="M50"/>
      <c r="N50" s="3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12.75">
      <c r="A51"/>
      <c r="B51"/>
      <c r="C51"/>
      <c r="D51"/>
      <c r="E51"/>
      <c r="F51"/>
      <c r="G51" s="44"/>
      <c r="H51"/>
      <c r="I51"/>
      <c r="J51"/>
      <c r="K51"/>
      <c r="L51"/>
      <c r="M51"/>
      <c r="N51" s="3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55" ht="12.75">
      <c r="A52"/>
      <c r="B52"/>
      <c r="C52"/>
      <c r="D52"/>
      <c r="E52"/>
      <c r="F52"/>
      <c r="G52" s="44"/>
      <c r="H52"/>
      <c r="I52"/>
      <c r="J52"/>
      <c r="K52"/>
      <c r="L52"/>
      <c r="M52"/>
      <c r="N52" s="3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5" ht="12.75">
      <c r="A53"/>
      <c r="B53"/>
      <c r="C53"/>
      <c r="D53"/>
      <c r="E53"/>
      <c r="F53"/>
      <c r="G53" s="44"/>
      <c r="H53"/>
      <c r="I53"/>
      <c r="J53"/>
      <c r="K53"/>
      <c r="L53"/>
      <c r="M53"/>
      <c r="N53" s="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255" ht="12.75">
      <c r="A54"/>
      <c r="B54"/>
      <c r="C54"/>
      <c r="D54"/>
      <c r="E54"/>
      <c r="F54"/>
      <c r="G54" s="44"/>
      <c r="H54"/>
      <c r="I54"/>
      <c r="J54"/>
      <c r="K54"/>
      <c r="L54"/>
      <c r="M54"/>
      <c r="N54" s="3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1:255" ht="12.75">
      <c r="A55"/>
      <c r="B55"/>
      <c r="C55"/>
      <c r="D55"/>
      <c r="E55"/>
      <c r="F55"/>
      <c r="G55" s="44"/>
      <c r="H55"/>
      <c r="I55"/>
      <c r="J55"/>
      <c r="K55"/>
      <c r="L55"/>
      <c r="M55"/>
      <c r="N55" s="3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1:255" ht="12.75">
      <c r="A56"/>
      <c r="B56"/>
      <c r="C56"/>
      <c r="D56"/>
      <c r="E56"/>
      <c r="F56"/>
      <c r="G56" s="44"/>
      <c r="H56"/>
      <c r="I56"/>
      <c r="J56"/>
      <c r="K56"/>
      <c r="L56"/>
      <c r="M56"/>
      <c r="N56" s="3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1:255" ht="12.75">
      <c r="A57"/>
      <c r="B57"/>
      <c r="C57"/>
      <c r="D57"/>
      <c r="E57"/>
      <c r="F57"/>
      <c r="G57" s="44"/>
      <c r="H57"/>
      <c r="I57"/>
      <c r="J57"/>
      <c r="K57"/>
      <c r="L57"/>
      <c r="M57"/>
      <c r="N57" s="3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1:255" ht="12.75">
      <c r="A58"/>
      <c r="B58"/>
      <c r="C58"/>
      <c r="D58"/>
      <c r="E58"/>
      <c r="F58"/>
      <c r="G58" s="44"/>
      <c r="H58"/>
      <c r="I58"/>
      <c r="J58"/>
      <c r="K58"/>
      <c r="L58"/>
      <c r="M58"/>
      <c r="N58" s="3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1:255" ht="12.75">
      <c r="A59"/>
      <c r="B59"/>
      <c r="C59"/>
      <c r="D59"/>
      <c r="E59"/>
      <c r="F59"/>
      <c r="G59" s="44"/>
      <c r="H59"/>
      <c r="I59"/>
      <c r="J59"/>
      <c r="K59"/>
      <c r="L59"/>
      <c r="M59"/>
      <c r="N59" s="3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255" ht="12.75">
      <c r="A60"/>
      <c r="B60"/>
      <c r="C60"/>
      <c r="D60"/>
      <c r="E60"/>
      <c r="F60"/>
      <c r="G60" s="44"/>
      <c r="H60"/>
      <c r="I60"/>
      <c r="J60"/>
      <c r="K60"/>
      <c r="L60"/>
      <c r="M60"/>
      <c r="N60" s="3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1:255" ht="12.75">
      <c r="A61"/>
      <c r="B61"/>
      <c r="C61"/>
      <c r="D61"/>
      <c r="E61"/>
      <c r="F61"/>
      <c r="G61" s="44"/>
      <c r="H61"/>
      <c r="I61"/>
      <c r="J61"/>
      <c r="K61"/>
      <c r="L61"/>
      <c r="M61"/>
      <c r="N61" s="3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1:255" ht="12.75">
      <c r="A62"/>
      <c r="B62"/>
      <c r="C62"/>
      <c r="D62"/>
      <c r="E62"/>
      <c r="F62"/>
      <c r="G62" s="44"/>
      <c r="H62"/>
      <c r="I62"/>
      <c r="J62"/>
      <c r="K62"/>
      <c r="L62"/>
      <c r="M62"/>
      <c r="N62" s="3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ht="12.75">
      <c r="A63" s="10"/>
    </row>
    <row r="64" spans="1:255" ht="12.75">
      <c r="A64"/>
      <c r="B64"/>
      <c r="C64"/>
      <c r="D64"/>
      <c r="E64"/>
      <c r="F64"/>
      <c r="G64" s="44"/>
      <c r="H64"/>
      <c r="I64"/>
      <c r="J64"/>
      <c r="K64"/>
      <c r="L64"/>
      <c r="M64"/>
      <c r="N64" s="3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1:255" ht="12.75">
      <c r="A65"/>
      <c r="B65"/>
      <c r="C65"/>
      <c r="D65"/>
      <c r="E65"/>
      <c r="F65"/>
      <c r="G65" s="44"/>
      <c r="H65"/>
      <c r="I65"/>
      <c r="J65"/>
      <c r="K65"/>
      <c r="L65"/>
      <c r="M65"/>
      <c r="N65" s="3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1:255" ht="12.75">
      <c r="A66"/>
      <c r="B66"/>
      <c r="C66"/>
      <c r="D66"/>
      <c r="E66"/>
      <c r="F66"/>
      <c r="G66" s="44"/>
      <c r="H66"/>
      <c r="I66"/>
      <c r="J66"/>
      <c r="K66"/>
      <c r="L66"/>
      <c r="M66"/>
      <c r="N66" s="3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1:255" ht="12.75">
      <c r="A67"/>
      <c r="B67"/>
      <c r="C67"/>
      <c r="D67"/>
      <c r="E67"/>
      <c r="F67"/>
      <c r="G67" s="44"/>
      <c r="H67"/>
      <c r="I67"/>
      <c r="J67"/>
      <c r="K67"/>
      <c r="L67"/>
      <c r="M67"/>
      <c r="N67" s="3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1:255" ht="12.75">
      <c r="A68"/>
      <c r="B68"/>
      <c r="C68"/>
      <c r="D68"/>
      <c r="E68"/>
      <c r="F68"/>
      <c r="G68" s="44"/>
      <c r="H68"/>
      <c r="I68"/>
      <c r="J68"/>
      <c r="K68"/>
      <c r="L68"/>
      <c r="M68"/>
      <c r="N68" s="3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ht="12.75">
      <c r="A69" s="10"/>
    </row>
    <row r="70" ht="12.75">
      <c r="A70" s="45"/>
    </row>
    <row r="71" spans="1:255" ht="12.75">
      <c r="A71"/>
      <c r="B71"/>
      <c r="C71"/>
      <c r="D71"/>
      <c r="E71"/>
      <c r="F71"/>
      <c r="G71" s="44"/>
      <c r="H71"/>
      <c r="I71"/>
      <c r="J71"/>
      <c r="K71"/>
      <c r="L71"/>
      <c r="M71"/>
      <c r="N71" s="3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1:255" ht="12.75">
      <c r="A72"/>
      <c r="B72"/>
      <c r="C72"/>
      <c r="D72"/>
      <c r="E72"/>
      <c r="F72"/>
      <c r="G72" s="44"/>
      <c r="H72"/>
      <c r="I72"/>
      <c r="J72"/>
      <c r="K72"/>
      <c r="L72"/>
      <c r="M72"/>
      <c r="N72" s="3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1:255" ht="12.75">
      <c r="A73"/>
      <c r="B73"/>
      <c r="C73"/>
      <c r="D73"/>
      <c r="E73"/>
      <c r="F73"/>
      <c r="G73" s="44"/>
      <c r="H73"/>
      <c r="I73"/>
      <c r="J73"/>
      <c r="K73"/>
      <c r="L73"/>
      <c r="M73"/>
      <c r="N73" s="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1:255" ht="12.75">
      <c r="A74"/>
      <c r="B74"/>
      <c r="C74"/>
      <c r="D74"/>
      <c r="E74"/>
      <c r="F74"/>
      <c r="G74" s="44"/>
      <c r="H74"/>
      <c r="I74"/>
      <c r="J74"/>
      <c r="K74"/>
      <c r="L74"/>
      <c r="M74"/>
      <c r="N74" s="3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1:255" ht="12.75">
      <c r="A75"/>
      <c r="B75"/>
      <c r="C75"/>
      <c r="D75"/>
      <c r="E75"/>
      <c r="F75"/>
      <c r="G75" s="44"/>
      <c r="H75"/>
      <c r="I75"/>
      <c r="J75"/>
      <c r="K75"/>
      <c r="L75"/>
      <c r="M75"/>
      <c r="N75" s="3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1:255" ht="12.75">
      <c r="A76"/>
      <c r="B76"/>
      <c r="C76"/>
      <c r="D76"/>
      <c r="E76"/>
      <c r="F76"/>
      <c r="G76" s="44"/>
      <c r="H76"/>
      <c r="I76"/>
      <c r="J76"/>
      <c r="K76"/>
      <c r="L76"/>
      <c r="M76"/>
      <c r="N76" s="3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1:255" ht="12.75">
      <c r="A77"/>
      <c r="B77"/>
      <c r="C77"/>
      <c r="D77"/>
      <c r="E77"/>
      <c r="F77"/>
      <c r="G77" s="44"/>
      <c r="H77"/>
      <c r="I77"/>
      <c r="J77"/>
      <c r="K77"/>
      <c r="L77"/>
      <c r="M77"/>
      <c r="N77" s="3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ht="12.75">
      <c r="A78" s="19"/>
    </row>
    <row r="79" spans="1:255" ht="12.75">
      <c r="A79"/>
      <c r="B79"/>
      <c r="C79"/>
      <c r="D79"/>
      <c r="E79"/>
      <c r="F79"/>
      <c r="G79" s="44"/>
      <c r="H79"/>
      <c r="I79"/>
      <c r="J79"/>
      <c r="K79"/>
      <c r="L79"/>
      <c r="M79"/>
      <c r="N79" s="3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1:255" ht="12.75">
      <c r="A80"/>
      <c r="B80"/>
      <c r="C80"/>
      <c r="D80"/>
      <c r="E80"/>
      <c r="F80"/>
      <c r="G80" s="44"/>
      <c r="H80"/>
      <c r="I80"/>
      <c r="J80"/>
      <c r="K80"/>
      <c r="L80"/>
      <c r="M80"/>
      <c r="N80" s="3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1:255" ht="12.75">
      <c r="A81"/>
      <c r="B81"/>
      <c r="C81"/>
      <c r="D81"/>
      <c r="E81"/>
      <c r="F81"/>
      <c r="G81" s="44"/>
      <c r="H81"/>
      <c r="I81"/>
      <c r="J81"/>
      <c r="K81"/>
      <c r="L81"/>
      <c r="M81"/>
      <c r="N81" s="3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1:255" ht="12.75">
      <c r="A82"/>
      <c r="B82"/>
      <c r="C82"/>
      <c r="D82"/>
      <c r="E82"/>
      <c r="F82"/>
      <c r="G82" s="44"/>
      <c r="H82"/>
      <c r="I82"/>
      <c r="J82"/>
      <c r="K82"/>
      <c r="L82"/>
      <c r="M82"/>
      <c r="N82" s="3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1:255" ht="12.75">
      <c r="A83"/>
      <c r="B83"/>
      <c r="C83"/>
      <c r="D83"/>
      <c r="E83"/>
      <c r="F83"/>
      <c r="G83" s="44"/>
      <c r="H83"/>
      <c r="I83"/>
      <c r="J83"/>
      <c r="K83"/>
      <c r="L83"/>
      <c r="M83"/>
      <c r="N83" s="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1:255" ht="12.75">
      <c r="A84"/>
      <c r="B84"/>
      <c r="C84"/>
      <c r="D84"/>
      <c r="E84"/>
      <c r="F84"/>
      <c r="G84" s="44"/>
      <c r="H84"/>
      <c r="I84"/>
      <c r="J84"/>
      <c r="K84"/>
      <c r="L84"/>
      <c r="M84"/>
      <c r="N84" s="3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1:255" ht="12.75">
      <c r="A85"/>
      <c r="B85"/>
      <c r="C85"/>
      <c r="D85"/>
      <c r="E85"/>
      <c r="F85"/>
      <c r="G85" s="44"/>
      <c r="H85"/>
      <c r="I85"/>
      <c r="J85"/>
      <c r="K85"/>
      <c r="L85"/>
      <c r="M85"/>
      <c r="N85" s="3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ht="12.75">
      <c r="A86" s="19"/>
    </row>
    <row r="87" spans="1:255" ht="12.75">
      <c r="A87"/>
      <c r="B87"/>
      <c r="C87"/>
      <c r="D87"/>
      <c r="E87"/>
      <c r="F87"/>
      <c r="G87" s="44"/>
      <c r="H87"/>
      <c r="I87"/>
      <c r="J87"/>
      <c r="K87"/>
      <c r="L87"/>
      <c r="M87"/>
      <c r="N87" s="3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1:255" ht="12.75">
      <c r="A88"/>
      <c r="B88"/>
      <c r="C88"/>
      <c r="D88"/>
      <c r="E88"/>
      <c r="F88"/>
      <c r="G88" s="44"/>
      <c r="H88"/>
      <c r="I88"/>
      <c r="J88"/>
      <c r="K88"/>
      <c r="L88"/>
      <c r="M88"/>
      <c r="N88" s="3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1:255" ht="12.75">
      <c r="A89"/>
      <c r="B89"/>
      <c r="C89"/>
      <c r="D89"/>
      <c r="E89"/>
      <c r="F89"/>
      <c r="G89" s="44"/>
      <c r="H89"/>
      <c r="I89"/>
      <c r="J89"/>
      <c r="K89"/>
      <c r="L89"/>
      <c r="M89"/>
      <c r="N89" s="3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1:255" ht="12.75">
      <c r="A90"/>
      <c r="B90"/>
      <c r="C90"/>
      <c r="D90"/>
      <c r="E90"/>
      <c r="F90"/>
      <c r="G90" s="44"/>
      <c r="H90"/>
      <c r="I90"/>
      <c r="J90"/>
      <c r="K90"/>
      <c r="L90"/>
      <c r="M90"/>
      <c r="N90" s="3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1:255" ht="12.75">
      <c r="A91"/>
      <c r="B91"/>
      <c r="C91"/>
      <c r="D91"/>
      <c r="E91"/>
      <c r="F91"/>
      <c r="G91" s="44"/>
      <c r="H91"/>
      <c r="I91"/>
      <c r="J91"/>
      <c r="K91"/>
      <c r="L91"/>
      <c r="M91"/>
      <c r="N91" s="3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1:255" ht="12.75">
      <c r="A92"/>
      <c r="B92"/>
      <c r="C92"/>
      <c r="D92"/>
      <c r="E92"/>
      <c r="F92"/>
      <c r="G92" s="44"/>
      <c r="H92"/>
      <c r="I92"/>
      <c r="J92"/>
      <c r="K92"/>
      <c r="L92"/>
      <c r="M92"/>
      <c r="N92" s="3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1:255" ht="12.75">
      <c r="A93"/>
      <c r="B93"/>
      <c r="C93"/>
      <c r="D93"/>
      <c r="E93"/>
      <c r="F93"/>
      <c r="G93" s="44"/>
      <c r="H93"/>
      <c r="I93"/>
      <c r="J93"/>
      <c r="K93"/>
      <c r="L93"/>
      <c r="M93"/>
      <c r="N93" s="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1:255" ht="12.75">
      <c r="A94"/>
      <c r="B94"/>
      <c r="C94"/>
      <c r="D94"/>
      <c r="E94"/>
      <c r="F94"/>
      <c r="G94" s="44"/>
      <c r="H94"/>
      <c r="I94"/>
      <c r="J94"/>
      <c r="K94"/>
      <c r="L94"/>
      <c r="M94"/>
      <c r="N94" s="3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1:255" ht="12.75">
      <c r="A95"/>
      <c r="B95"/>
      <c r="C95"/>
      <c r="D95"/>
      <c r="E95"/>
      <c r="F95"/>
      <c r="G95" s="44"/>
      <c r="H95"/>
      <c r="I95"/>
      <c r="J95"/>
      <c r="K95"/>
      <c r="L95"/>
      <c r="M95"/>
      <c r="N95" s="3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ht="12.75">
      <c r="A96" s="42"/>
    </row>
    <row r="97" spans="1:255" ht="12.75">
      <c r="A97"/>
      <c r="B97"/>
      <c r="C97"/>
      <c r="D97"/>
      <c r="E97"/>
      <c r="F97"/>
      <c r="G97" s="44"/>
      <c r="H97"/>
      <c r="I97"/>
      <c r="J97"/>
      <c r="K97"/>
      <c r="L97"/>
      <c r="M97"/>
      <c r="N97" s="3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1:255" ht="12.75">
      <c r="A98"/>
      <c r="B98"/>
      <c r="C98"/>
      <c r="D98"/>
      <c r="E98"/>
      <c r="F98"/>
      <c r="G98" s="44"/>
      <c r="H98"/>
      <c r="I98"/>
      <c r="J98"/>
      <c r="K98"/>
      <c r="L98"/>
      <c r="M98"/>
      <c r="N98" s="3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1:255" ht="12.75">
      <c r="A99"/>
      <c r="B99"/>
      <c r="C99"/>
      <c r="D99"/>
      <c r="E99"/>
      <c r="F99"/>
      <c r="G99" s="44"/>
      <c r="H99"/>
      <c r="I99"/>
      <c r="J99"/>
      <c r="K99"/>
      <c r="L99"/>
      <c r="M99"/>
      <c r="N99" s="3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1:255" ht="12.75">
      <c r="A100"/>
      <c r="B100"/>
      <c r="C100"/>
      <c r="D100"/>
      <c r="E100"/>
      <c r="F100"/>
      <c r="G100" s="44"/>
      <c r="H100"/>
      <c r="I100"/>
      <c r="J100"/>
      <c r="K100"/>
      <c r="L100"/>
      <c r="M100"/>
      <c r="N100" s="3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1:255" ht="12.75">
      <c r="A101"/>
      <c r="B101"/>
      <c r="C101"/>
      <c r="D101"/>
      <c r="E101"/>
      <c r="F101"/>
      <c r="G101" s="44"/>
      <c r="H101"/>
      <c r="I101"/>
      <c r="J101"/>
      <c r="K101"/>
      <c r="L101"/>
      <c r="M101"/>
      <c r="N101" s="3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ht="12.75">
      <c r="A102" s="42"/>
    </row>
    <row r="103" ht="12.75">
      <c r="A103" s="19"/>
    </row>
    <row r="104" spans="1:255" ht="12.75">
      <c r="A104"/>
      <c r="B104"/>
      <c r="C104"/>
      <c r="D104"/>
      <c r="E104"/>
      <c r="F104"/>
      <c r="G104" s="44"/>
      <c r="H104"/>
      <c r="I104"/>
      <c r="J104"/>
      <c r="K104"/>
      <c r="L104"/>
      <c r="M104"/>
      <c r="N104" s="3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:255" ht="12.75">
      <c r="A105"/>
      <c r="B105"/>
      <c r="C105"/>
      <c r="D105"/>
      <c r="E105"/>
      <c r="F105"/>
      <c r="G105" s="44"/>
      <c r="H105"/>
      <c r="I105"/>
      <c r="J105"/>
      <c r="K105"/>
      <c r="L105"/>
      <c r="M105"/>
      <c r="N105" s="3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:255" ht="12.75">
      <c r="A106"/>
      <c r="B106"/>
      <c r="C106"/>
      <c r="D106"/>
      <c r="E106"/>
      <c r="F106"/>
      <c r="G106" s="44"/>
      <c r="H106"/>
      <c r="I106"/>
      <c r="J106"/>
      <c r="K106"/>
      <c r="L106"/>
      <c r="M106"/>
      <c r="N106" s="3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ht="12.75">
      <c r="A107"/>
      <c r="B107"/>
      <c r="C107"/>
      <c r="D107"/>
      <c r="E107"/>
      <c r="F107"/>
      <c r="G107" s="44"/>
      <c r="H107"/>
      <c r="I107"/>
      <c r="J107"/>
      <c r="K107"/>
      <c r="L107"/>
      <c r="M107"/>
      <c r="N107" s="3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ht="12.75">
      <c r="A108"/>
      <c r="B108"/>
      <c r="C108"/>
      <c r="D108"/>
      <c r="E108"/>
      <c r="F108"/>
      <c r="G108" s="44"/>
      <c r="H108"/>
      <c r="I108"/>
      <c r="J108"/>
      <c r="K108"/>
      <c r="L108"/>
      <c r="M108"/>
      <c r="N108" s="3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ht="12.75">
      <c r="A109"/>
      <c r="B109"/>
      <c r="C109"/>
      <c r="D109"/>
      <c r="E109"/>
      <c r="F109"/>
      <c r="G109" s="44"/>
      <c r="H109"/>
      <c r="I109"/>
      <c r="J109"/>
      <c r="K109"/>
      <c r="L109"/>
      <c r="M109"/>
      <c r="N109" s="3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ht="12.75">
      <c r="A110"/>
      <c r="B110"/>
      <c r="C110"/>
      <c r="D110"/>
      <c r="E110"/>
      <c r="F110"/>
      <c r="G110" s="44"/>
      <c r="H110"/>
      <c r="I110"/>
      <c r="J110"/>
      <c r="K110"/>
      <c r="L110"/>
      <c r="M110"/>
      <c r="N110" s="3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ht="12.75">
      <c r="A111"/>
      <c r="B111"/>
      <c r="C111"/>
      <c r="D111"/>
      <c r="E111"/>
      <c r="F111"/>
      <c r="G111" s="44"/>
      <c r="H111"/>
      <c r="I111"/>
      <c r="J111"/>
      <c r="K111"/>
      <c r="L111"/>
      <c r="M111"/>
      <c r="N111" s="3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ht="12.75">
      <c r="A112"/>
      <c r="B112"/>
      <c r="C112"/>
      <c r="D112"/>
      <c r="E112"/>
      <c r="F112"/>
      <c r="G112" s="44"/>
      <c r="H112"/>
      <c r="I112"/>
      <c r="J112"/>
      <c r="K112"/>
      <c r="L112"/>
      <c r="M112"/>
      <c r="N112" s="3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ht="12.75">
      <c r="A113"/>
      <c r="B113"/>
      <c r="C113"/>
      <c r="D113"/>
      <c r="E113"/>
      <c r="F113"/>
      <c r="G113" s="44"/>
      <c r="H113"/>
      <c r="I113"/>
      <c r="J113"/>
      <c r="K113"/>
      <c r="L113"/>
      <c r="M113"/>
      <c r="N113" s="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ht="12.75">
      <c r="A114"/>
      <c r="B114"/>
      <c r="C114"/>
      <c r="D114"/>
      <c r="E114"/>
      <c r="F114"/>
      <c r="G114" s="44"/>
      <c r="H114"/>
      <c r="I114"/>
      <c r="J114"/>
      <c r="K114"/>
      <c r="L114"/>
      <c r="M114"/>
      <c r="N114" s="3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ht="12.75">
      <c r="A115"/>
      <c r="B115"/>
      <c r="C115"/>
      <c r="D115"/>
      <c r="E115"/>
      <c r="F115"/>
      <c r="G115" s="44"/>
      <c r="H115"/>
      <c r="I115"/>
      <c r="J115"/>
      <c r="K115"/>
      <c r="L115"/>
      <c r="M115"/>
      <c r="N115" s="3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ht="12.75">
      <c r="A116"/>
      <c r="B116"/>
      <c r="C116"/>
      <c r="D116"/>
      <c r="E116"/>
      <c r="F116"/>
      <c r="G116" s="44"/>
      <c r="H116"/>
      <c r="I116"/>
      <c r="J116"/>
      <c r="K116"/>
      <c r="L116"/>
      <c r="M116"/>
      <c r="N116" s="3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ht="12.75">
      <c r="A117"/>
      <c r="B117"/>
      <c r="C117"/>
      <c r="D117"/>
      <c r="E117"/>
      <c r="F117"/>
      <c r="G117" s="44"/>
      <c r="H117"/>
      <c r="I117"/>
      <c r="J117"/>
      <c r="K117"/>
      <c r="L117"/>
      <c r="M117"/>
      <c r="N117" s="3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ht="12.75">
      <c r="A118"/>
      <c r="B118"/>
      <c r="C118"/>
      <c r="D118"/>
      <c r="E118"/>
      <c r="F118"/>
      <c r="G118" s="44"/>
      <c r="H118"/>
      <c r="I118"/>
      <c r="J118"/>
      <c r="K118"/>
      <c r="L118"/>
      <c r="M118"/>
      <c r="N118" s="3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ht="12.75">
      <c r="A119" s="19"/>
    </row>
    <row r="120" spans="1:255" ht="12.75">
      <c r="A120"/>
      <c r="B120"/>
      <c r="C120"/>
      <c r="D120"/>
      <c r="E120"/>
      <c r="F120"/>
      <c r="G120" s="44"/>
      <c r="H120"/>
      <c r="I120"/>
      <c r="J120"/>
      <c r="K120"/>
      <c r="L120"/>
      <c r="M120"/>
      <c r="N120" s="3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1:255" ht="12.75">
      <c r="A121"/>
      <c r="B121"/>
      <c r="C121"/>
      <c r="D121"/>
      <c r="E121"/>
      <c r="F121"/>
      <c r="G121" s="44"/>
      <c r="H121"/>
      <c r="I121"/>
      <c r="J121"/>
      <c r="K121"/>
      <c r="L121"/>
      <c r="M121"/>
      <c r="N121" s="3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1:255" ht="12.75">
      <c r="A122"/>
      <c r="B122"/>
      <c r="C122"/>
      <c r="D122"/>
      <c r="E122"/>
      <c r="F122"/>
      <c r="G122" s="44"/>
      <c r="H122"/>
      <c r="I122"/>
      <c r="J122"/>
      <c r="K122"/>
      <c r="L122"/>
      <c r="M122"/>
      <c r="N122" s="3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</row>
    <row r="123" spans="1:255" ht="12.75">
      <c r="A123"/>
      <c r="B123"/>
      <c r="C123"/>
      <c r="D123"/>
      <c r="E123"/>
      <c r="F123"/>
      <c r="G123" s="44"/>
      <c r="H123"/>
      <c r="I123"/>
      <c r="J123"/>
      <c r="K123"/>
      <c r="L123"/>
      <c r="M123"/>
      <c r="N123" s="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  <row r="124" spans="1:255" ht="12.75">
      <c r="A124"/>
      <c r="B124"/>
      <c r="C124"/>
      <c r="D124"/>
      <c r="E124"/>
      <c r="F124"/>
      <c r="G124" s="44"/>
      <c r="H124"/>
      <c r="I124"/>
      <c r="J124"/>
      <c r="K124"/>
      <c r="L124"/>
      <c r="M124"/>
      <c r="N124" s="3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</row>
    <row r="125" ht="12.75">
      <c r="A125" s="19"/>
    </row>
    <row r="126" spans="1:255" ht="12.75">
      <c r="A126"/>
      <c r="B126"/>
      <c r="C126"/>
      <c r="D126"/>
      <c r="E126"/>
      <c r="F126"/>
      <c r="G126" s="44"/>
      <c r="H126"/>
      <c r="I126"/>
      <c r="J126"/>
      <c r="K126"/>
      <c r="L126"/>
      <c r="M126"/>
      <c r="N126" s="3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</row>
    <row r="127" spans="1:255" ht="12.75">
      <c r="A127"/>
      <c r="B127"/>
      <c r="C127"/>
      <c r="D127"/>
      <c r="E127"/>
      <c r="F127"/>
      <c r="G127" s="44"/>
      <c r="H127"/>
      <c r="I127"/>
      <c r="J127"/>
      <c r="K127"/>
      <c r="L127"/>
      <c r="M127"/>
      <c r="N127" s="3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</row>
    <row r="128" spans="1:255" ht="12.75">
      <c r="A128"/>
      <c r="B128"/>
      <c r="C128"/>
      <c r="D128"/>
      <c r="E128"/>
      <c r="F128"/>
      <c r="G128" s="44"/>
      <c r="H128"/>
      <c r="I128"/>
      <c r="J128"/>
      <c r="K128"/>
      <c r="L128"/>
      <c r="M128"/>
      <c r="N128" s="3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</row>
    <row r="129" spans="1:255" ht="12.75">
      <c r="A129"/>
      <c r="B129"/>
      <c r="C129"/>
      <c r="D129"/>
      <c r="E129"/>
      <c r="F129"/>
      <c r="G129" s="44"/>
      <c r="H129"/>
      <c r="I129"/>
      <c r="J129"/>
      <c r="K129"/>
      <c r="L129"/>
      <c r="M129"/>
      <c r="N129" s="3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</row>
    <row r="130" spans="1:255" ht="12.75">
      <c r="A130"/>
      <c r="B130"/>
      <c r="C130"/>
      <c r="D130"/>
      <c r="E130"/>
      <c r="F130"/>
      <c r="G130" s="44"/>
      <c r="H130"/>
      <c r="I130"/>
      <c r="J130"/>
      <c r="K130"/>
      <c r="L130"/>
      <c r="M130"/>
      <c r="N130" s="3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</row>
    <row r="131" ht="12.75">
      <c r="A131" s="42"/>
    </row>
    <row r="132" spans="1:255" ht="12.75">
      <c r="A132"/>
      <c r="B132"/>
      <c r="C132"/>
      <c r="D132"/>
      <c r="E132"/>
      <c r="F132"/>
      <c r="G132" s="44"/>
      <c r="H132"/>
      <c r="I132"/>
      <c r="J132"/>
      <c r="K132"/>
      <c r="L132"/>
      <c r="M132"/>
      <c r="N132" s="3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</row>
    <row r="133" spans="1:255" ht="12.75">
      <c r="A133"/>
      <c r="B133"/>
      <c r="C133"/>
      <c r="D133"/>
      <c r="E133"/>
      <c r="F133"/>
      <c r="G133" s="44"/>
      <c r="H133"/>
      <c r="I133"/>
      <c r="J133"/>
      <c r="K133"/>
      <c r="L133"/>
      <c r="M133"/>
      <c r="N133" s="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</row>
  </sheetData>
  <sheetProtection selectLockedCells="1" selectUnlockedCells="1"/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paperSize="9" scale="85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="105" zoomScaleNormal="105" zoomScalePageLayoutView="0" workbookViewId="0" topLeftCell="A1">
      <selection activeCell="I15" sqref="I15"/>
    </sheetView>
  </sheetViews>
  <sheetFormatPr defaultColWidth="11.57421875" defaultRowHeight="12.75"/>
  <cols>
    <col min="1" max="1" width="3.00390625" style="0" customWidth="1"/>
    <col min="2" max="2" width="47.140625" style="0" customWidth="1"/>
    <col min="3" max="3" width="11.57421875" style="0" customWidth="1"/>
    <col min="4" max="4" width="4.00390625" style="0" customWidth="1"/>
    <col min="5" max="5" width="9.421875" style="0" customWidth="1"/>
    <col min="6" max="6" width="6.8515625" style="0" customWidth="1"/>
    <col min="7" max="7" width="5.7109375" style="0" customWidth="1"/>
    <col min="8" max="8" width="5.28125" style="0" customWidth="1"/>
    <col min="9" max="9" width="7.140625" style="0" customWidth="1"/>
    <col min="10" max="10" width="3.7109375" style="0" customWidth="1"/>
    <col min="11" max="11" width="7.00390625" style="0" customWidth="1"/>
    <col min="12" max="12" width="7.57421875" style="0" customWidth="1"/>
    <col min="13" max="13" width="7.8515625" style="0" customWidth="1"/>
  </cols>
  <sheetData>
    <row r="1" spans="1:15" s="18" customFormat="1" ht="12.75">
      <c r="A1"/>
      <c r="B1" s="11" t="s">
        <v>81</v>
      </c>
      <c r="C1" s="49"/>
      <c r="D1" s="13"/>
      <c r="E1" s="14"/>
      <c r="F1" s="14"/>
      <c r="G1" s="15"/>
      <c r="H1" s="15"/>
      <c r="I1" s="15"/>
      <c r="J1" s="16"/>
      <c r="K1" s="15"/>
      <c r="L1" s="15"/>
      <c r="M1" s="15"/>
      <c r="N1" s="17"/>
      <c r="O1" s="17"/>
    </row>
    <row r="2" spans="1:15" s="1" customFormat="1" ht="11.25">
      <c r="A2" s="19"/>
      <c r="B2" s="2"/>
      <c r="C2" s="3"/>
      <c r="D2" s="4"/>
      <c r="E2" s="5"/>
      <c r="F2" s="5"/>
      <c r="G2" s="7"/>
      <c r="H2" s="7"/>
      <c r="I2" s="7"/>
      <c r="J2" s="8"/>
      <c r="K2" s="7"/>
      <c r="L2" s="7"/>
      <c r="M2" s="7"/>
      <c r="N2" s="10"/>
      <c r="O2" s="10"/>
    </row>
    <row r="3" spans="1:15" s="26" customFormat="1" ht="67.5">
      <c r="A3" s="237" t="s">
        <v>1</v>
      </c>
      <c r="B3" s="189" t="s">
        <v>2</v>
      </c>
      <c r="C3" s="189" t="s">
        <v>3</v>
      </c>
      <c r="D3" s="189" t="s">
        <v>4</v>
      </c>
      <c r="E3" s="238" t="s">
        <v>5</v>
      </c>
      <c r="F3" s="238" t="s">
        <v>73</v>
      </c>
      <c r="G3" s="196" t="s">
        <v>7</v>
      </c>
      <c r="H3" s="196" t="s">
        <v>8</v>
      </c>
      <c r="I3" s="196" t="s">
        <v>9</v>
      </c>
      <c r="J3" s="239" t="s">
        <v>10</v>
      </c>
      <c r="K3" s="196" t="s">
        <v>11</v>
      </c>
      <c r="L3" s="196" t="s">
        <v>12</v>
      </c>
      <c r="M3" s="196" t="s">
        <v>13</v>
      </c>
      <c r="N3" s="189" t="s">
        <v>14</v>
      </c>
      <c r="O3" s="189" t="s">
        <v>15</v>
      </c>
    </row>
    <row r="4" spans="1:15" s="1" customFormat="1" ht="45">
      <c r="A4" s="220">
        <v>1</v>
      </c>
      <c r="B4" s="240" t="s">
        <v>82</v>
      </c>
      <c r="C4" s="227" t="s">
        <v>83</v>
      </c>
      <c r="D4" s="228" t="s">
        <v>27</v>
      </c>
      <c r="E4" s="229">
        <v>30</v>
      </c>
      <c r="F4" s="229">
        <f>24*2</f>
        <v>48</v>
      </c>
      <c r="G4" s="197"/>
      <c r="H4" s="197"/>
      <c r="I4" s="197"/>
      <c r="J4" s="215"/>
      <c r="K4" s="197"/>
      <c r="L4" s="197"/>
      <c r="M4" s="197"/>
      <c r="N4" s="231"/>
      <c r="O4" s="232" t="s">
        <v>19</v>
      </c>
    </row>
    <row r="5" spans="1:15" s="1" customFormat="1" ht="11.25">
      <c r="A5" s="98"/>
      <c r="B5" s="86"/>
      <c r="C5" s="85"/>
      <c r="D5" s="99"/>
      <c r="E5" s="100"/>
      <c r="F5" s="100"/>
      <c r="G5" s="70"/>
      <c r="H5" s="88"/>
      <c r="I5" s="89"/>
      <c r="J5" s="89"/>
      <c r="K5" s="89"/>
      <c r="L5" s="89"/>
      <c r="M5" s="89"/>
      <c r="N5" s="101"/>
      <c r="O5" s="101"/>
    </row>
    <row r="6" ht="12.75">
      <c r="B6" s="218"/>
    </row>
    <row r="8" ht="12.75">
      <c r="B8" s="150"/>
    </row>
  </sheetData>
  <sheetProtection selectLockedCells="1" selectUnlockedCells="1"/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8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="105" zoomScaleNormal="105" zoomScalePageLayoutView="0" workbookViewId="0" topLeftCell="C1">
      <selection activeCell="K11" sqref="K11"/>
    </sheetView>
  </sheetViews>
  <sheetFormatPr defaultColWidth="11.57421875" defaultRowHeight="12.75"/>
  <cols>
    <col min="1" max="1" width="3.421875" style="46" customWidth="1"/>
    <col min="2" max="2" width="47.140625" style="46" customWidth="1"/>
    <col min="3" max="3" width="11.57421875" style="46" customWidth="1"/>
    <col min="4" max="4" width="4.28125" style="46" customWidth="1"/>
    <col min="5" max="5" width="5.8515625" style="46" customWidth="1"/>
    <col min="6" max="6" width="7.140625" style="46" customWidth="1"/>
    <col min="7" max="7" width="5.28125" style="47" customWidth="1"/>
    <col min="8" max="8" width="5.28125" style="46" customWidth="1"/>
    <col min="9" max="9" width="8.140625" style="46" customWidth="1"/>
    <col min="10" max="10" width="4.57421875" style="46" customWidth="1"/>
    <col min="11" max="13" width="8.140625" style="46" customWidth="1"/>
    <col min="14" max="15" width="11.57421875" style="0" customWidth="1"/>
    <col min="16" max="255" width="11.57421875" style="46" customWidth="1"/>
  </cols>
  <sheetData>
    <row r="1" spans="1:15" s="49" customFormat="1" ht="12.75">
      <c r="A1"/>
      <c r="B1" s="48" t="s">
        <v>21</v>
      </c>
      <c r="D1" s="50"/>
      <c r="E1" s="51"/>
      <c r="F1" s="51"/>
      <c r="G1" s="52"/>
      <c r="H1" s="53"/>
      <c r="I1" s="53"/>
      <c r="J1" s="54"/>
      <c r="K1" s="53"/>
      <c r="L1" s="53"/>
      <c r="M1" s="53"/>
      <c r="N1" s="18"/>
      <c r="O1" s="18"/>
    </row>
    <row r="2" spans="1:15" s="3" customFormat="1" ht="11.25">
      <c r="A2" s="55"/>
      <c r="B2" s="2"/>
      <c r="D2" s="56"/>
      <c r="E2" s="57"/>
      <c r="F2" s="57"/>
      <c r="G2" s="194"/>
      <c r="H2" s="58"/>
      <c r="I2" s="58"/>
      <c r="J2" s="59"/>
      <c r="K2" s="58"/>
      <c r="L2" s="58"/>
      <c r="M2" s="58"/>
      <c r="N2" s="1"/>
      <c r="O2" s="1"/>
    </row>
    <row r="3" spans="1:15" s="26" customFormat="1" ht="45">
      <c r="A3" s="20" t="s">
        <v>1</v>
      </c>
      <c r="B3" s="21" t="s">
        <v>2</v>
      </c>
      <c r="C3" s="21" t="s">
        <v>3</v>
      </c>
      <c r="D3" s="20" t="s">
        <v>4</v>
      </c>
      <c r="E3" s="22" t="s">
        <v>5</v>
      </c>
      <c r="F3" s="192" t="s">
        <v>6</v>
      </c>
      <c r="G3" s="196" t="s">
        <v>7</v>
      </c>
      <c r="H3" s="23" t="s">
        <v>8</v>
      </c>
      <c r="I3" s="23" t="s">
        <v>9</v>
      </c>
      <c r="J3" s="24" t="s">
        <v>10</v>
      </c>
      <c r="K3" s="25" t="s">
        <v>11</v>
      </c>
      <c r="L3" s="25" t="s">
        <v>12</v>
      </c>
      <c r="M3" s="187" t="s">
        <v>13</v>
      </c>
      <c r="N3" s="189" t="s">
        <v>14</v>
      </c>
      <c r="O3" s="189" t="s">
        <v>15</v>
      </c>
    </row>
    <row r="4" spans="1:15" s="3" customFormat="1" ht="45">
      <c r="A4" s="60">
        <v>9</v>
      </c>
      <c r="B4" s="61" t="s">
        <v>22</v>
      </c>
      <c r="C4" s="62" t="s">
        <v>23</v>
      </c>
      <c r="D4" s="29" t="s">
        <v>24</v>
      </c>
      <c r="E4" s="30">
        <v>300</v>
      </c>
      <c r="F4" s="193">
        <v>2250</v>
      </c>
      <c r="G4" s="197"/>
      <c r="H4" s="31"/>
      <c r="I4" s="31"/>
      <c r="J4" s="63"/>
      <c r="K4" s="33"/>
      <c r="L4" s="33"/>
      <c r="M4" s="188"/>
      <c r="N4" s="190"/>
      <c r="O4" s="191"/>
    </row>
    <row r="5" spans="1:15" s="1" customFormat="1" ht="67.5">
      <c r="A5" s="60">
        <v>14</v>
      </c>
      <c r="B5" s="61" t="s">
        <v>25</v>
      </c>
      <c r="C5" s="62" t="s">
        <v>26</v>
      </c>
      <c r="D5" s="29" t="s">
        <v>27</v>
      </c>
      <c r="E5" s="30">
        <v>20</v>
      </c>
      <c r="F5" s="193">
        <v>114</v>
      </c>
      <c r="G5" s="197"/>
      <c r="H5" s="31"/>
      <c r="I5" s="31"/>
      <c r="J5" s="64"/>
      <c r="K5" s="33"/>
      <c r="L5" s="33"/>
      <c r="M5" s="33"/>
      <c r="N5" s="34"/>
      <c r="O5" s="35" t="s">
        <v>19</v>
      </c>
    </row>
    <row r="6" spans="1:15" s="1" customFormat="1" ht="90" customHeight="1">
      <c r="A6" s="60"/>
      <c r="B6" s="186" t="s">
        <v>28</v>
      </c>
      <c r="C6" s="62" t="s">
        <v>29</v>
      </c>
      <c r="D6" s="29" t="s">
        <v>30</v>
      </c>
      <c r="E6" s="30">
        <v>80</v>
      </c>
      <c r="F6" s="193">
        <v>0</v>
      </c>
      <c r="G6" s="197"/>
      <c r="H6" s="31"/>
      <c r="I6" s="31"/>
      <c r="J6" s="64"/>
      <c r="K6" s="33"/>
      <c r="L6" s="33"/>
      <c r="M6" s="33"/>
      <c r="N6" s="34"/>
      <c r="O6" s="35"/>
    </row>
    <row r="7" spans="1:15" s="3" customFormat="1" ht="12.75">
      <c r="A7" s="38"/>
      <c r="B7" s="37"/>
      <c r="C7" s="38"/>
      <c r="D7" s="65"/>
      <c r="E7" s="66"/>
      <c r="F7" s="66"/>
      <c r="G7" s="195"/>
      <c r="H7" s="67"/>
      <c r="I7" s="68"/>
      <c r="J7" s="68"/>
      <c r="K7" s="68"/>
      <c r="L7" s="68"/>
      <c r="M7" s="68"/>
      <c r="N7"/>
      <c r="O7"/>
    </row>
    <row r="10" spans="2:7" ht="12.75">
      <c r="B10"/>
      <c r="G10" s="47" t="s">
        <v>93</v>
      </c>
    </row>
    <row r="11" ht="12.75">
      <c r="B11"/>
    </row>
    <row r="12" ht="12.75">
      <c r="B12"/>
    </row>
    <row r="13" ht="12.75">
      <c r="B13"/>
    </row>
    <row r="14" ht="12.75">
      <c r="B14"/>
    </row>
    <row r="15" ht="12.75">
      <c r="B15"/>
    </row>
    <row r="16" ht="12.75">
      <c r="B16"/>
    </row>
    <row r="17" ht="12.75">
      <c r="B17"/>
    </row>
    <row r="18" ht="12.75">
      <c r="B18"/>
    </row>
  </sheetData>
  <sheetProtection selectLockedCells="1" selectUnlockedCells="1"/>
  <printOptions/>
  <pageMargins left="0.7874015748031497" right="0.7874015748031497" top="1.0236220472440944" bottom="1.0236220472440944" header="0.7874015748031497" footer="0.7874015748031497"/>
  <pageSetup horizontalDpi="300" verticalDpi="300" orientation="landscape" paperSize="9" scale="85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zoomScale="105" zoomScaleNormal="105" zoomScalePageLayoutView="0" workbookViewId="0" topLeftCell="C1">
      <selection activeCell="P6" sqref="P6"/>
    </sheetView>
  </sheetViews>
  <sheetFormatPr defaultColWidth="11.57421875" defaultRowHeight="12.75"/>
  <cols>
    <col min="1" max="1" width="3.140625" style="0" customWidth="1"/>
    <col min="2" max="2" width="47.140625" style="0" customWidth="1"/>
    <col min="3" max="3" width="11.57421875" style="0" customWidth="1"/>
    <col min="4" max="4" width="4.28125" style="0" customWidth="1"/>
    <col min="5" max="5" width="5.8515625" style="0" customWidth="1"/>
    <col min="6" max="6" width="7.140625" style="0" customWidth="1"/>
    <col min="7" max="7" width="6.140625" style="69" customWidth="1"/>
    <col min="8" max="8" width="6.140625" style="0" customWidth="1"/>
    <col min="9" max="9" width="9.00390625" style="0" customWidth="1"/>
    <col min="10" max="10" width="3.7109375" style="0" customWidth="1"/>
    <col min="11" max="13" width="9.00390625" style="0" customWidth="1"/>
  </cols>
  <sheetData>
    <row r="1" spans="1:15" s="18" customFormat="1" ht="12.75">
      <c r="A1"/>
      <c r="B1" s="11" t="s">
        <v>31</v>
      </c>
      <c r="C1" s="49"/>
      <c r="D1" s="13"/>
      <c r="E1" s="14"/>
      <c r="F1" s="14"/>
      <c r="G1" s="70"/>
      <c r="H1" s="15"/>
      <c r="I1" s="15"/>
      <c r="J1" s="16"/>
      <c r="K1" s="15"/>
      <c r="L1" s="15"/>
      <c r="M1" s="15"/>
      <c r="N1" s="17"/>
      <c r="O1" s="17"/>
    </row>
    <row r="2" spans="1:15" s="1" customFormat="1" ht="11.25">
      <c r="A2" s="19"/>
      <c r="B2" s="2"/>
      <c r="C2" s="3"/>
      <c r="D2" s="4"/>
      <c r="E2" s="5"/>
      <c r="F2" s="5"/>
      <c r="G2" s="70"/>
      <c r="H2" s="7"/>
      <c r="I2" s="7"/>
      <c r="J2" s="8"/>
      <c r="K2" s="7"/>
      <c r="L2" s="7"/>
      <c r="M2" s="7"/>
      <c r="N2" s="10"/>
      <c r="O2" s="10"/>
    </row>
    <row r="3" spans="1:15" s="26" customFormat="1" ht="45">
      <c r="A3" s="20" t="s">
        <v>1</v>
      </c>
      <c r="B3" s="21" t="s">
        <v>2</v>
      </c>
      <c r="C3" s="21" t="s">
        <v>3</v>
      </c>
      <c r="D3" s="20" t="s">
        <v>4</v>
      </c>
      <c r="E3" s="22" t="s">
        <v>5</v>
      </c>
      <c r="F3" s="192" t="s">
        <v>6</v>
      </c>
      <c r="G3" s="196" t="s">
        <v>7</v>
      </c>
      <c r="H3" s="23" t="s">
        <v>8</v>
      </c>
      <c r="I3" s="23" t="s">
        <v>9</v>
      </c>
      <c r="J3" s="24" t="s">
        <v>10</v>
      </c>
      <c r="K3" s="25" t="s">
        <v>11</v>
      </c>
      <c r="L3" s="25" t="s">
        <v>12</v>
      </c>
      <c r="M3" s="25" t="s">
        <v>13</v>
      </c>
      <c r="N3" s="20" t="s">
        <v>14</v>
      </c>
      <c r="O3" s="21" t="s">
        <v>15</v>
      </c>
    </row>
    <row r="4" spans="1:15" s="3" customFormat="1" ht="67.5">
      <c r="A4" s="71">
        <v>1</v>
      </c>
      <c r="B4" s="241" t="s">
        <v>32</v>
      </c>
      <c r="C4" s="28" t="s">
        <v>33</v>
      </c>
      <c r="D4" s="29" t="s">
        <v>24</v>
      </c>
      <c r="E4" s="30">
        <v>2</v>
      </c>
      <c r="F4" s="193">
        <v>0</v>
      </c>
      <c r="G4" s="197"/>
      <c r="H4" s="31"/>
      <c r="I4" s="31"/>
      <c r="J4" s="32"/>
      <c r="K4" s="33"/>
      <c r="L4" s="33"/>
      <c r="M4" s="33"/>
      <c r="N4" s="161"/>
      <c r="O4" s="72" t="s">
        <v>19</v>
      </c>
    </row>
    <row r="5" spans="1:15" s="3" customFormat="1" ht="101.25">
      <c r="A5" s="71">
        <v>2</v>
      </c>
      <c r="B5" s="242" t="s">
        <v>89</v>
      </c>
      <c r="C5" s="28" t="s">
        <v>34</v>
      </c>
      <c r="D5" s="29" t="s">
        <v>24</v>
      </c>
      <c r="E5" s="30">
        <v>25</v>
      </c>
      <c r="F5" s="193">
        <v>45</v>
      </c>
      <c r="G5" s="197"/>
      <c r="H5" s="31"/>
      <c r="I5" s="31"/>
      <c r="J5" s="32"/>
      <c r="K5" s="33"/>
      <c r="L5" s="33"/>
      <c r="M5" s="33"/>
      <c r="N5" s="161"/>
      <c r="O5" s="72" t="s">
        <v>19</v>
      </c>
    </row>
    <row r="6" spans="1:15" s="3" customFormat="1" ht="101.25">
      <c r="A6" s="71">
        <v>3</v>
      </c>
      <c r="B6" s="242" t="s">
        <v>90</v>
      </c>
      <c r="C6" s="28" t="s">
        <v>35</v>
      </c>
      <c r="D6" s="29" t="s">
        <v>24</v>
      </c>
      <c r="E6" s="30">
        <v>200</v>
      </c>
      <c r="F6" s="193">
        <v>192</v>
      </c>
      <c r="G6" s="197"/>
      <c r="H6" s="31"/>
      <c r="I6" s="31"/>
      <c r="J6" s="32"/>
      <c r="K6" s="33"/>
      <c r="L6" s="33"/>
      <c r="M6" s="33"/>
      <c r="N6" s="161"/>
      <c r="O6" s="72" t="s">
        <v>19</v>
      </c>
    </row>
    <row r="7" spans="1:15" s="3" customFormat="1" ht="67.5">
      <c r="A7" s="71">
        <v>4</v>
      </c>
      <c r="B7" s="242" t="s">
        <v>91</v>
      </c>
      <c r="C7" s="28" t="s">
        <v>36</v>
      </c>
      <c r="D7" s="29" t="s">
        <v>24</v>
      </c>
      <c r="E7" s="30">
        <v>90</v>
      </c>
      <c r="F7" s="193">
        <v>180</v>
      </c>
      <c r="G7" s="197"/>
      <c r="H7" s="31"/>
      <c r="I7" s="31"/>
      <c r="J7" s="32"/>
      <c r="K7" s="33"/>
      <c r="L7" s="33"/>
      <c r="M7" s="33"/>
      <c r="N7" s="161"/>
      <c r="O7" s="72" t="s">
        <v>19</v>
      </c>
    </row>
    <row r="8" spans="1:15" s="79" customFormat="1" ht="11.25">
      <c r="A8" s="73" t="s">
        <v>37</v>
      </c>
      <c r="B8" s="243" t="s">
        <v>38</v>
      </c>
      <c r="C8" s="75" t="s">
        <v>39</v>
      </c>
      <c r="D8" s="76" t="s">
        <v>40</v>
      </c>
      <c r="E8" s="30">
        <v>40</v>
      </c>
      <c r="F8" s="193">
        <v>72</v>
      </c>
      <c r="G8" s="185"/>
      <c r="H8" s="31"/>
      <c r="I8" s="31"/>
      <c r="J8" s="77"/>
      <c r="K8" s="33"/>
      <c r="L8" s="33"/>
      <c r="M8" s="33"/>
      <c r="N8" s="161"/>
      <c r="O8" s="78"/>
    </row>
    <row r="9" spans="1:15" s="3" customFormat="1" ht="33.75">
      <c r="A9" s="60">
        <v>7</v>
      </c>
      <c r="B9" s="242" t="s">
        <v>41</v>
      </c>
      <c r="C9" s="62" t="s">
        <v>42</v>
      </c>
      <c r="D9" s="29" t="s">
        <v>24</v>
      </c>
      <c r="E9" s="30">
        <v>40</v>
      </c>
      <c r="F9" s="193">
        <v>57</v>
      </c>
      <c r="G9" s="197"/>
      <c r="H9" s="31"/>
      <c r="I9" s="31"/>
      <c r="J9" s="80"/>
      <c r="K9" s="33"/>
      <c r="L9" s="33"/>
      <c r="M9" s="33"/>
      <c r="N9" s="81"/>
      <c r="O9" s="82"/>
    </row>
    <row r="10" spans="1:15" s="3" customFormat="1" ht="90">
      <c r="A10" s="60">
        <v>8</v>
      </c>
      <c r="B10" s="244" t="s">
        <v>43</v>
      </c>
      <c r="C10" s="83" t="s">
        <v>44</v>
      </c>
      <c r="D10" s="29" t="s">
        <v>24</v>
      </c>
      <c r="E10" s="30">
        <v>400</v>
      </c>
      <c r="F10" s="193">
        <v>415</v>
      </c>
      <c r="G10" s="197"/>
      <c r="H10" s="31"/>
      <c r="I10" s="31"/>
      <c r="J10" s="63"/>
      <c r="K10" s="33"/>
      <c r="L10" s="33"/>
      <c r="M10" s="33"/>
      <c r="N10" s="81"/>
      <c r="O10" s="84"/>
    </row>
    <row r="11" spans="1:15" s="3" customFormat="1" ht="11.25">
      <c r="A11" s="85"/>
      <c r="B11" s="86"/>
      <c r="C11" s="85"/>
      <c r="D11" s="39"/>
      <c r="E11" s="40"/>
      <c r="F11" s="40"/>
      <c r="G11" s="87"/>
      <c r="H11" s="88"/>
      <c r="I11" s="89"/>
      <c r="J11" s="89"/>
      <c r="K11" s="89"/>
      <c r="L11" s="89"/>
      <c r="M11" s="89"/>
      <c r="N11" s="90"/>
      <c r="O11" s="90"/>
    </row>
    <row r="12" s="46" customFormat="1" ht="12.75">
      <c r="G12" s="47"/>
    </row>
    <row r="13" spans="2:7" s="46" customFormat="1" ht="12.75">
      <c r="B13" s="218"/>
      <c r="G13" s="47"/>
    </row>
    <row r="14" s="46" customFormat="1" ht="12.75">
      <c r="G14" s="47"/>
    </row>
    <row r="15" s="46" customFormat="1" ht="12.75">
      <c r="G15" s="47"/>
    </row>
    <row r="16" s="46" customFormat="1" ht="12.75">
      <c r="G16" s="47"/>
    </row>
  </sheetData>
  <sheetProtection selectLockedCells="1" selectUnlockedCells="1"/>
  <printOptions/>
  <pageMargins left="0.7874015748031497" right="0.7874015748031497" top="1.0236220472440944" bottom="1.0236220472440944" header="0.7874015748031497" footer="0.7874015748031497"/>
  <pageSetup horizontalDpi="300" verticalDpi="300" orientation="landscape" paperSize="9" scale="80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9"/>
  <sheetViews>
    <sheetView zoomScale="105" zoomScaleNormal="105" zoomScalePageLayoutView="0" workbookViewId="0" topLeftCell="D1">
      <selection activeCell="G4" sqref="G4:M8"/>
    </sheetView>
  </sheetViews>
  <sheetFormatPr defaultColWidth="11.57421875" defaultRowHeight="12.75"/>
  <cols>
    <col min="1" max="1" width="3.00390625" style="0" customWidth="1"/>
    <col min="2" max="2" width="47.140625" style="0" customWidth="1"/>
    <col min="3" max="3" width="11.57421875" style="0" customWidth="1"/>
    <col min="4" max="4" width="6.28125" style="0" customWidth="1"/>
    <col min="5" max="5" width="9.421875" style="0" customWidth="1"/>
    <col min="6" max="6" width="7.140625" style="0" customWidth="1"/>
    <col min="7" max="7" width="6.00390625" style="92" customWidth="1"/>
    <col min="8" max="8" width="6.00390625" style="0" customWidth="1"/>
    <col min="9" max="9" width="9.00390625" style="0" customWidth="1"/>
    <col min="10" max="10" width="4.7109375" style="0" customWidth="1"/>
    <col min="11" max="13" width="9.00390625" style="0" customWidth="1"/>
  </cols>
  <sheetData>
    <row r="1" spans="1:15" s="18" customFormat="1" ht="12.75">
      <c r="A1"/>
      <c r="B1" s="11" t="s">
        <v>45</v>
      </c>
      <c r="C1" s="49"/>
      <c r="D1" s="13"/>
      <c r="E1" s="14"/>
      <c r="F1" s="14"/>
      <c r="G1" s="7"/>
      <c r="H1" s="15"/>
      <c r="I1" s="15"/>
      <c r="J1" s="16"/>
      <c r="K1" s="15"/>
      <c r="L1" s="15"/>
      <c r="M1" s="15"/>
      <c r="N1" s="17"/>
      <c r="O1" s="17"/>
    </row>
    <row r="2" spans="1:15" s="1" customFormat="1" ht="11.25">
      <c r="A2" s="19"/>
      <c r="B2" s="2"/>
      <c r="C2" s="3"/>
      <c r="D2" s="4"/>
      <c r="E2" s="5"/>
      <c r="F2" s="5"/>
      <c r="G2" s="7"/>
      <c r="H2" s="7"/>
      <c r="I2" s="7"/>
      <c r="J2" s="8"/>
      <c r="K2" s="7"/>
      <c r="L2" s="7"/>
      <c r="M2" s="7"/>
      <c r="N2" s="10"/>
      <c r="O2" s="10"/>
    </row>
    <row r="3" spans="1:15" s="26" customFormat="1" ht="45">
      <c r="A3" s="20" t="s">
        <v>1</v>
      </c>
      <c r="B3" s="21" t="s">
        <v>2</v>
      </c>
      <c r="C3" s="21" t="s">
        <v>3</v>
      </c>
      <c r="D3" s="20" t="s">
        <v>4</v>
      </c>
      <c r="E3" s="22" t="s">
        <v>5</v>
      </c>
      <c r="F3" s="22" t="s">
        <v>6</v>
      </c>
      <c r="G3" s="25" t="s">
        <v>7</v>
      </c>
      <c r="H3" s="23" t="s">
        <v>8</v>
      </c>
      <c r="I3" s="23" t="s">
        <v>9</v>
      </c>
      <c r="J3" s="24" t="s">
        <v>10</v>
      </c>
      <c r="K3" s="25" t="s">
        <v>11</v>
      </c>
      <c r="L3" s="25" t="s">
        <v>12</v>
      </c>
      <c r="M3" s="25" t="s">
        <v>13</v>
      </c>
      <c r="N3" s="20" t="s">
        <v>14</v>
      </c>
      <c r="O3" s="21" t="s">
        <v>15</v>
      </c>
    </row>
    <row r="4" spans="1:15" s="1" customFormat="1" ht="123.75">
      <c r="A4" s="60">
        <v>1</v>
      </c>
      <c r="B4" s="165" t="s">
        <v>46</v>
      </c>
      <c r="C4" s="166" t="s">
        <v>47</v>
      </c>
      <c r="D4" s="167" t="s">
        <v>40</v>
      </c>
      <c r="E4" s="168">
        <v>1</v>
      </c>
      <c r="F4" s="168">
        <f>81*2</f>
        <v>162</v>
      </c>
      <c r="G4" s="169"/>
      <c r="H4" s="170"/>
      <c r="I4" s="171"/>
      <c r="J4" s="172"/>
      <c r="K4" s="173"/>
      <c r="L4" s="173"/>
      <c r="M4" s="173"/>
      <c r="N4" s="174"/>
      <c r="O4" s="175" t="s">
        <v>19</v>
      </c>
    </row>
    <row r="5" spans="1:15" s="96" customFormat="1" ht="11.25">
      <c r="A5" s="162" t="s">
        <v>48</v>
      </c>
      <c r="B5" s="176" t="s">
        <v>49</v>
      </c>
      <c r="C5" s="177" t="s">
        <v>50</v>
      </c>
      <c r="D5" s="178" t="s">
        <v>40</v>
      </c>
      <c r="E5" s="179">
        <v>5</v>
      </c>
      <c r="F5" s="179">
        <v>5</v>
      </c>
      <c r="G5" s="180"/>
      <c r="H5" s="180"/>
      <c r="I5" s="180"/>
      <c r="J5" s="181"/>
      <c r="K5" s="180"/>
      <c r="L5" s="180"/>
      <c r="M5" s="180"/>
      <c r="N5" s="182"/>
      <c r="O5" s="183"/>
    </row>
    <row r="6" spans="1:16" s="97" customFormat="1" ht="67.5">
      <c r="A6" s="163">
        <v>17</v>
      </c>
      <c r="B6" s="176" t="s">
        <v>51</v>
      </c>
      <c r="C6" s="177" t="s">
        <v>52</v>
      </c>
      <c r="D6" s="184" t="s">
        <v>24</v>
      </c>
      <c r="E6" s="179">
        <v>200</v>
      </c>
      <c r="F6" s="179">
        <v>1440</v>
      </c>
      <c r="G6" s="185"/>
      <c r="H6" s="180"/>
      <c r="I6" s="180"/>
      <c r="J6" s="181"/>
      <c r="K6" s="180"/>
      <c r="L6" s="180"/>
      <c r="M6" s="180"/>
      <c r="N6" s="182"/>
      <c r="O6" s="183"/>
      <c r="P6" s="164"/>
    </row>
    <row r="7" spans="1:15" s="1" customFormat="1" ht="11.25">
      <c r="A7" s="98"/>
      <c r="B7" s="86"/>
      <c r="C7" s="85"/>
      <c r="D7" s="99"/>
      <c r="E7" s="100"/>
      <c r="F7" s="100"/>
      <c r="G7" s="70"/>
      <c r="H7" s="88"/>
      <c r="I7" s="89"/>
      <c r="J7" s="89"/>
      <c r="K7" s="89"/>
      <c r="L7" s="89"/>
      <c r="M7" s="89"/>
      <c r="N7" s="101"/>
      <c r="O7" s="101"/>
    </row>
    <row r="9" ht="15">
      <c r="B9" s="102"/>
    </row>
  </sheetData>
  <sheetProtection selectLockedCells="1" selectUnlockedCells="1"/>
  <printOptions/>
  <pageMargins left="0.7874015748031497" right="0.7874015748031497" top="1.0236220472440944" bottom="1.0236220472440944" header="0.7874015748031497" footer="0.7874015748031497"/>
  <pageSetup horizontalDpi="300" verticalDpi="300" orientation="landscape" paperSize="9" scale="80" r:id="rId1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"/>
  <sheetViews>
    <sheetView zoomScale="105" zoomScaleNormal="105" zoomScalePageLayoutView="0" workbookViewId="0" topLeftCell="C1">
      <selection activeCell="M6" sqref="M6"/>
    </sheetView>
  </sheetViews>
  <sheetFormatPr defaultColWidth="11.57421875" defaultRowHeight="12.75"/>
  <cols>
    <col min="1" max="1" width="3.7109375" style="0" customWidth="1"/>
    <col min="2" max="2" width="47.140625" style="0" customWidth="1"/>
    <col min="3" max="3" width="11.7109375" style="0" customWidth="1"/>
    <col min="4" max="4" width="4.140625" style="0" customWidth="1"/>
    <col min="5" max="5" width="10.00390625" style="0" customWidth="1"/>
    <col min="6" max="6" width="7.28125" style="0" customWidth="1"/>
    <col min="7" max="8" width="5.7109375" style="0" customWidth="1"/>
    <col min="9" max="9" width="8.140625" style="0" customWidth="1"/>
    <col min="10" max="10" width="3.7109375" style="0" customWidth="1"/>
    <col min="11" max="13" width="8.140625" style="0" customWidth="1"/>
  </cols>
  <sheetData>
    <row r="1" spans="1:15" s="18" customFormat="1" ht="12.75">
      <c r="A1"/>
      <c r="B1" s="11" t="s">
        <v>53</v>
      </c>
      <c r="C1" s="49"/>
      <c r="D1" s="13"/>
      <c r="E1" s="14"/>
      <c r="F1" s="14"/>
      <c r="G1" s="15"/>
      <c r="H1" s="15"/>
      <c r="I1" s="15"/>
      <c r="J1" s="16"/>
      <c r="K1" s="15"/>
      <c r="L1" s="15"/>
      <c r="M1" s="15"/>
      <c r="N1" s="17"/>
      <c r="O1" s="17"/>
    </row>
    <row r="2" spans="1:15" s="1" customFormat="1" ht="11.25">
      <c r="A2" s="19"/>
      <c r="B2" s="2"/>
      <c r="C2" s="3"/>
      <c r="D2" s="4"/>
      <c r="E2" s="5"/>
      <c r="F2" s="5"/>
      <c r="G2" s="7"/>
      <c r="H2" s="7"/>
      <c r="I2" s="7"/>
      <c r="J2" s="8"/>
      <c r="K2" s="7"/>
      <c r="L2" s="7"/>
      <c r="M2" s="7"/>
      <c r="N2" s="10"/>
      <c r="O2" s="10"/>
    </row>
    <row r="3" spans="1:15" s="26" customFormat="1" ht="45">
      <c r="A3" s="20" t="s">
        <v>1</v>
      </c>
      <c r="B3" s="21" t="s">
        <v>2</v>
      </c>
      <c r="C3" s="21" t="s">
        <v>3</v>
      </c>
      <c r="D3" s="20" t="s">
        <v>4</v>
      </c>
      <c r="E3" s="22" t="s">
        <v>5</v>
      </c>
      <c r="F3" s="22" t="s">
        <v>6</v>
      </c>
      <c r="G3" s="25" t="s">
        <v>7</v>
      </c>
      <c r="H3" s="23" t="s">
        <v>8</v>
      </c>
      <c r="I3" s="23" t="s">
        <v>9</v>
      </c>
      <c r="J3" s="24" t="s">
        <v>10</v>
      </c>
      <c r="K3" s="25" t="s">
        <v>11</v>
      </c>
      <c r="L3" s="25" t="s">
        <v>12</v>
      </c>
      <c r="M3" s="25" t="s">
        <v>13</v>
      </c>
      <c r="N3" s="20" t="s">
        <v>14</v>
      </c>
      <c r="O3" s="21" t="s">
        <v>15</v>
      </c>
    </row>
    <row r="4" spans="1:15" s="1" customFormat="1" ht="45">
      <c r="A4" s="27">
        <v>1</v>
      </c>
      <c r="B4" s="61" t="s">
        <v>54</v>
      </c>
      <c r="C4" s="106" t="s">
        <v>55</v>
      </c>
      <c r="D4" s="29" t="s">
        <v>24</v>
      </c>
      <c r="E4" s="107">
        <v>20</v>
      </c>
      <c r="F4" s="107">
        <v>36</v>
      </c>
      <c r="G4" s="93"/>
      <c r="H4" s="31"/>
      <c r="I4" s="31"/>
      <c r="J4" s="108"/>
      <c r="K4" s="33"/>
      <c r="L4" s="33"/>
      <c r="M4" s="33"/>
      <c r="N4" s="94"/>
      <c r="O4" s="95" t="s">
        <v>19</v>
      </c>
    </row>
    <row r="5" spans="1:15" s="116" customFormat="1" ht="56.25">
      <c r="A5" s="109">
        <v>2</v>
      </c>
      <c r="B5" s="61" t="s">
        <v>56</v>
      </c>
      <c r="C5" s="110" t="s">
        <v>57</v>
      </c>
      <c r="D5" s="76" t="s">
        <v>24</v>
      </c>
      <c r="E5" s="111">
        <v>40</v>
      </c>
      <c r="F5" s="111">
        <v>86</v>
      </c>
      <c r="G5" s="103"/>
      <c r="H5" s="103"/>
      <c r="I5" s="103"/>
      <c r="J5" s="112"/>
      <c r="K5" s="113"/>
      <c r="L5" s="113"/>
      <c r="M5" s="113"/>
      <c r="N5" s="114"/>
      <c r="O5" s="115" t="s">
        <v>19</v>
      </c>
    </row>
    <row r="6" spans="1:15" s="1" customFormat="1" ht="11.25">
      <c r="A6" s="98"/>
      <c r="B6" s="86"/>
      <c r="D6" s="99"/>
      <c r="E6" s="100"/>
      <c r="F6" s="100"/>
      <c r="G6" s="70"/>
      <c r="H6" s="88"/>
      <c r="I6" s="89"/>
      <c r="J6" s="89"/>
      <c r="K6" s="89"/>
      <c r="L6" s="89"/>
      <c r="M6" s="89"/>
      <c r="N6" s="101"/>
      <c r="O6" s="101"/>
    </row>
  </sheetData>
  <sheetProtection selectLockedCells="1" selectUnlockedCells="1"/>
  <printOptions/>
  <pageMargins left="0.7874015748031497" right="0.7874015748031497" top="1.0236220472440944" bottom="1.0236220472440944" header="0.7874015748031497" footer="0.7874015748031497"/>
  <pageSetup horizontalDpi="300" verticalDpi="300" orientation="landscape" paperSize="9" scale="85" r:id="rId1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8"/>
  <sheetViews>
    <sheetView zoomScale="105" zoomScaleNormal="105" zoomScalePageLayoutView="0" workbookViewId="0" topLeftCell="C1">
      <selection activeCell="L14" sqref="L14"/>
    </sheetView>
  </sheetViews>
  <sheetFormatPr defaultColWidth="11.57421875" defaultRowHeight="12.75"/>
  <cols>
    <col min="1" max="1" width="3.28125" style="0" customWidth="1"/>
    <col min="2" max="2" width="47.140625" style="0" customWidth="1"/>
    <col min="3" max="3" width="11.57421875" style="0" customWidth="1"/>
    <col min="4" max="4" width="4.00390625" style="0" customWidth="1"/>
    <col min="5" max="5" width="10.421875" style="0" customWidth="1"/>
    <col min="6" max="6" width="6.8515625" style="0" customWidth="1"/>
    <col min="7" max="8" width="6.140625" style="0" customWidth="1"/>
    <col min="9" max="9" width="8.140625" style="0" customWidth="1"/>
    <col min="10" max="10" width="3.7109375" style="0" customWidth="1"/>
    <col min="11" max="11" width="8.140625" style="0" customWidth="1"/>
    <col min="12" max="12" width="7.421875" style="0" customWidth="1"/>
    <col min="13" max="13" width="8.140625" style="0" customWidth="1"/>
  </cols>
  <sheetData>
    <row r="1" spans="1:15" s="123" customFormat="1" ht="12.75">
      <c r="A1"/>
      <c r="B1" s="117" t="s">
        <v>58</v>
      </c>
      <c r="C1" s="118"/>
      <c r="D1" s="119"/>
      <c r="E1" s="14"/>
      <c r="F1" s="14"/>
      <c r="G1" s="120"/>
      <c r="H1" s="120"/>
      <c r="I1" s="120"/>
      <c r="J1" s="121"/>
      <c r="K1" s="120"/>
      <c r="L1" s="120"/>
      <c r="M1" s="120"/>
      <c r="N1" s="122"/>
      <c r="O1" s="122"/>
    </row>
    <row r="2" spans="1:15" s="116" customFormat="1" ht="11.25">
      <c r="A2" s="124"/>
      <c r="B2" s="125"/>
      <c r="C2" s="79"/>
      <c r="D2" s="126"/>
      <c r="E2" s="5"/>
      <c r="F2" s="5"/>
      <c r="G2" s="1"/>
      <c r="H2" s="127"/>
      <c r="I2" s="127"/>
      <c r="J2" s="128"/>
      <c r="K2" s="127"/>
      <c r="L2" s="127"/>
      <c r="M2" s="127"/>
      <c r="N2" s="129"/>
      <c r="O2" s="129"/>
    </row>
    <row r="3" spans="1:15" s="26" customFormat="1" ht="45">
      <c r="A3" s="20" t="s">
        <v>1</v>
      </c>
      <c r="B3" s="21" t="s">
        <v>2</v>
      </c>
      <c r="C3" s="21" t="s">
        <v>3</v>
      </c>
      <c r="D3" s="20" t="s">
        <v>4</v>
      </c>
      <c r="E3" s="22" t="s">
        <v>5</v>
      </c>
      <c r="F3" s="22" t="s">
        <v>6</v>
      </c>
      <c r="G3" s="198" t="s">
        <v>7</v>
      </c>
      <c r="H3" s="23" t="s">
        <v>8</v>
      </c>
      <c r="I3" s="23" t="s">
        <v>9</v>
      </c>
      <c r="J3" s="24" t="s">
        <v>10</v>
      </c>
      <c r="K3" s="25" t="s">
        <v>11</v>
      </c>
      <c r="L3" s="25" t="s">
        <v>12</v>
      </c>
      <c r="M3" s="25" t="s">
        <v>13</v>
      </c>
      <c r="N3" s="20" t="s">
        <v>14</v>
      </c>
      <c r="O3" s="21" t="s">
        <v>15</v>
      </c>
    </row>
    <row r="4" spans="1:15" s="116" customFormat="1" ht="67.5">
      <c r="A4" s="109" t="s">
        <v>48</v>
      </c>
      <c r="B4" s="130" t="s">
        <v>84</v>
      </c>
      <c r="C4" s="131" t="s">
        <v>59</v>
      </c>
      <c r="D4" s="76" t="s">
        <v>27</v>
      </c>
      <c r="E4" s="30">
        <v>200</v>
      </c>
      <c r="F4" s="193">
        <f>175*2</f>
        <v>350</v>
      </c>
      <c r="G4" s="199"/>
      <c r="H4" s="103"/>
      <c r="I4" s="31"/>
      <c r="J4" s="77"/>
      <c r="K4" s="33"/>
      <c r="L4" s="33"/>
      <c r="M4" s="33"/>
      <c r="N4" s="132"/>
      <c r="O4" s="133" t="s">
        <v>19</v>
      </c>
    </row>
    <row r="5" spans="1:15" s="116" customFormat="1" ht="67.5">
      <c r="A5" s="109" t="s">
        <v>60</v>
      </c>
      <c r="B5" s="130" t="s">
        <v>84</v>
      </c>
      <c r="C5" s="131" t="s">
        <v>59</v>
      </c>
      <c r="D5" s="76" t="s">
        <v>27</v>
      </c>
      <c r="E5" s="30">
        <v>400</v>
      </c>
      <c r="F5" s="193">
        <v>1586</v>
      </c>
      <c r="G5" s="199"/>
      <c r="H5" s="103"/>
      <c r="I5" s="31"/>
      <c r="J5" s="77"/>
      <c r="K5" s="33"/>
      <c r="L5" s="33"/>
      <c r="M5" s="33"/>
      <c r="N5" s="132"/>
      <c r="O5" s="133"/>
    </row>
    <row r="6" spans="1:15" s="116" customFormat="1" ht="11.25">
      <c r="A6" s="134"/>
      <c r="B6" s="135"/>
      <c r="C6" s="136"/>
      <c r="D6" s="40"/>
      <c r="E6" s="105"/>
      <c r="F6" s="105"/>
      <c r="G6" s="137"/>
      <c r="H6" s="138"/>
      <c r="I6" s="139"/>
      <c r="J6" s="139"/>
      <c r="K6" s="139"/>
      <c r="L6" s="139"/>
      <c r="M6" s="139"/>
      <c r="N6" s="134"/>
      <c r="O6" s="134"/>
    </row>
    <row r="7" spans="1:15" s="116" customFormat="1" ht="45">
      <c r="A7" s="140"/>
      <c r="B7" s="141" t="s">
        <v>61</v>
      </c>
      <c r="C7" s="79"/>
      <c r="D7" s="126"/>
      <c r="E7" s="5"/>
      <c r="F7" s="5"/>
      <c r="G7" s="127"/>
      <c r="H7" s="127"/>
      <c r="I7" s="127"/>
      <c r="J7" s="128"/>
      <c r="K7" s="127"/>
      <c r="L7" s="127"/>
      <c r="M7" s="127"/>
      <c r="N7" s="129"/>
      <c r="O7" s="129"/>
    </row>
    <row r="8" ht="22.5">
      <c r="B8" s="142" t="s">
        <v>62</v>
      </c>
    </row>
  </sheetData>
  <sheetProtection selectLockedCells="1" selectUnlockedCells="1"/>
  <printOptions/>
  <pageMargins left="0.7874015748031497" right="0.7874015748031497" top="1.0236220472440944" bottom="1.0236220472440944" header="0.7874015748031497" footer="0.7874015748031497"/>
  <pageSetup horizontalDpi="300" verticalDpi="300" orientation="landscape" paperSize="9" scale="85" r:id="rId1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7"/>
  <sheetViews>
    <sheetView zoomScale="105" zoomScaleNormal="105" zoomScalePageLayoutView="0" workbookViewId="0" topLeftCell="C1">
      <selection activeCell="G4" sqref="G4:M6"/>
    </sheetView>
  </sheetViews>
  <sheetFormatPr defaultColWidth="11.57421875" defaultRowHeight="12.75"/>
  <cols>
    <col min="1" max="1" width="3.140625" style="0" customWidth="1"/>
    <col min="2" max="2" width="47.140625" style="0" customWidth="1"/>
    <col min="3" max="3" width="10.57421875" style="0" customWidth="1"/>
    <col min="4" max="4" width="4.140625" style="0" customWidth="1"/>
    <col min="5" max="5" width="9.7109375" style="0" customWidth="1"/>
    <col min="6" max="6" width="6.57421875" style="0" customWidth="1"/>
    <col min="7" max="7" width="8.28125" style="143" customWidth="1"/>
    <col min="8" max="8" width="7.421875" style="0" customWidth="1"/>
    <col min="9" max="9" width="7.28125" style="0" customWidth="1"/>
    <col min="10" max="10" width="4.57421875" style="0" customWidth="1"/>
    <col min="11" max="11" width="7.28125" style="0" customWidth="1"/>
    <col min="12" max="13" width="7.57421875" style="0" customWidth="1"/>
    <col min="14" max="14" width="13.57421875" style="0" customWidth="1"/>
  </cols>
  <sheetData>
    <row r="1" spans="1:15" s="18" customFormat="1" ht="12.75">
      <c r="A1"/>
      <c r="B1" s="11" t="s">
        <v>64</v>
      </c>
      <c r="C1" s="49"/>
      <c r="D1" s="13"/>
      <c r="E1" s="14"/>
      <c r="F1" s="14"/>
      <c r="G1" s="15"/>
      <c r="H1" s="15"/>
      <c r="I1" s="15"/>
      <c r="J1" s="16"/>
      <c r="K1" s="15"/>
      <c r="L1" s="15"/>
      <c r="M1" s="15"/>
      <c r="N1" s="17"/>
      <c r="O1" s="17"/>
    </row>
    <row r="2" spans="1:15" s="1" customFormat="1" ht="11.25">
      <c r="A2" s="19"/>
      <c r="B2" s="2"/>
      <c r="C2" s="3"/>
      <c r="D2" s="4"/>
      <c r="E2" s="5"/>
      <c r="F2" s="5"/>
      <c r="G2" s="7"/>
      <c r="H2" s="7"/>
      <c r="I2" s="7"/>
      <c r="J2" s="8"/>
      <c r="K2" s="7"/>
      <c r="L2" s="7"/>
      <c r="M2" s="7"/>
      <c r="N2" s="10"/>
      <c r="O2" s="10"/>
    </row>
    <row r="3" spans="1:15" s="26" customFormat="1" ht="56.25">
      <c r="A3" s="20" t="s">
        <v>1</v>
      </c>
      <c r="B3" s="21" t="s">
        <v>2</v>
      </c>
      <c r="C3" s="21" t="s">
        <v>3</v>
      </c>
      <c r="D3" s="20" t="s">
        <v>4</v>
      </c>
      <c r="E3" s="22" t="s">
        <v>5</v>
      </c>
      <c r="F3" s="22" t="s">
        <v>6</v>
      </c>
      <c r="G3" s="25" t="s">
        <v>7</v>
      </c>
      <c r="H3" s="23" t="s">
        <v>8</v>
      </c>
      <c r="I3" s="23" t="s">
        <v>9</v>
      </c>
      <c r="J3" s="24" t="s">
        <v>10</v>
      </c>
      <c r="K3" s="25" t="s">
        <v>11</v>
      </c>
      <c r="L3" s="25" t="s">
        <v>12</v>
      </c>
      <c r="M3" s="25" t="s">
        <v>13</v>
      </c>
      <c r="N3" s="20" t="s">
        <v>14</v>
      </c>
      <c r="O3" s="21" t="s">
        <v>15</v>
      </c>
    </row>
    <row r="4" spans="1:15" s="116" customFormat="1" ht="78.75">
      <c r="A4" s="27">
        <v>9</v>
      </c>
      <c r="B4" s="74" t="s">
        <v>65</v>
      </c>
      <c r="C4" s="75" t="s">
        <v>66</v>
      </c>
      <c r="D4" s="76" t="s">
        <v>24</v>
      </c>
      <c r="E4" s="30">
        <v>30</v>
      </c>
      <c r="F4" s="30">
        <v>75</v>
      </c>
      <c r="G4" s="113"/>
      <c r="H4" s="103"/>
      <c r="I4" s="103"/>
      <c r="J4" s="144"/>
      <c r="K4" s="113"/>
      <c r="L4" s="113"/>
      <c r="M4" s="113"/>
      <c r="N4" s="114"/>
      <c r="O4" s="145"/>
    </row>
    <row r="5" spans="1:15" s="116" customFormat="1" ht="67.5">
      <c r="A5" s="27">
        <v>10</v>
      </c>
      <c r="B5" s="146" t="s">
        <v>67</v>
      </c>
      <c r="C5" s="147" t="s">
        <v>68</v>
      </c>
      <c r="D5" s="76" t="s">
        <v>24</v>
      </c>
      <c r="E5" s="30">
        <v>8</v>
      </c>
      <c r="F5" s="30">
        <v>18</v>
      </c>
      <c r="G5" s="113"/>
      <c r="H5" s="103"/>
      <c r="I5" s="103"/>
      <c r="J5" s="144"/>
      <c r="K5" s="113"/>
      <c r="L5" s="113"/>
      <c r="M5" s="113"/>
      <c r="N5" s="114"/>
      <c r="O5" s="145"/>
    </row>
    <row r="6" spans="1:15" s="1" customFormat="1" ht="11.25">
      <c r="A6" s="36"/>
      <c r="B6" s="37"/>
      <c r="C6" s="38"/>
      <c r="D6" s="39"/>
      <c r="E6" s="40"/>
      <c r="F6" s="40"/>
      <c r="G6" s="148"/>
      <c r="H6" s="149"/>
      <c r="I6" s="104"/>
      <c r="J6" s="104"/>
      <c r="K6" s="104"/>
      <c r="L6" s="104"/>
      <c r="M6" s="104"/>
      <c r="N6" s="41"/>
      <c r="O6" s="41"/>
    </row>
    <row r="7" spans="1:15" s="1" customFormat="1" ht="78.75">
      <c r="A7" s="42"/>
      <c r="B7" s="43" t="s">
        <v>86</v>
      </c>
      <c r="C7" s="3"/>
      <c r="D7" s="4"/>
      <c r="E7" s="5"/>
      <c r="F7" s="5"/>
      <c r="G7" s="7"/>
      <c r="H7" s="7"/>
      <c r="I7" s="7"/>
      <c r="J7" s="8"/>
      <c r="K7" s="7"/>
      <c r="L7" s="7"/>
      <c r="M7" s="7"/>
      <c r="N7" s="10"/>
      <c r="O7" s="10"/>
    </row>
  </sheetData>
  <sheetProtection selectLockedCells="1" selectUnlockedCells="1"/>
  <printOptions/>
  <pageMargins left="0.7874015748031497" right="0.7874015748031497" top="1.0236220472440944" bottom="1.0236220472440944" header="0.7874015748031497" footer="0.7874015748031497"/>
  <pageSetup horizontalDpi="300" verticalDpi="300" orientation="landscape" paperSize="9" scale="80" r:id="rId1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8"/>
  <sheetViews>
    <sheetView zoomScale="105" zoomScaleNormal="105" zoomScalePageLayoutView="0" workbookViewId="0" topLeftCell="D1">
      <selection activeCell="K8" sqref="K8"/>
    </sheetView>
  </sheetViews>
  <sheetFormatPr defaultColWidth="11.57421875" defaultRowHeight="12.75"/>
  <cols>
    <col min="1" max="1" width="3.8515625" style="0" customWidth="1"/>
    <col min="2" max="2" width="47.140625" style="46" customWidth="1"/>
    <col min="3" max="3" width="11.57421875" style="46" customWidth="1"/>
    <col min="4" max="4" width="4.28125" style="0" customWidth="1"/>
    <col min="5" max="5" width="6.00390625" style="0" customWidth="1"/>
    <col min="6" max="6" width="6.8515625" style="0" customWidth="1"/>
    <col min="7" max="8" width="6.140625" style="0" customWidth="1"/>
    <col min="9" max="9" width="7.421875" style="0" customWidth="1"/>
    <col min="10" max="10" width="3.7109375" style="0" customWidth="1"/>
    <col min="11" max="11" width="7.140625" style="0" customWidth="1"/>
    <col min="12" max="13" width="7.421875" style="0" customWidth="1"/>
  </cols>
  <sheetData>
    <row r="1" spans="1:13" s="18" customFormat="1" ht="12.75">
      <c r="A1"/>
      <c r="B1" s="151" t="s">
        <v>69</v>
      </c>
      <c r="C1" s="49"/>
      <c r="D1" s="13"/>
      <c r="E1" s="119"/>
      <c r="F1" s="119"/>
      <c r="G1" s="152"/>
      <c r="H1" s="152"/>
      <c r="I1" s="152"/>
      <c r="J1" s="153"/>
      <c r="K1" s="152"/>
      <c r="L1" s="152"/>
      <c r="M1" s="152"/>
    </row>
    <row r="2" spans="1:13" s="1" customFormat="1" ht="11.25">
      <c r="A2" s="154"/>
      <c r="B2" s="2"/>
      <c r="C2" s="3"/>
      <c r="D2" s="4"/>
      <c r="E2" s="126"/>
      <c r="F2" s="126"/>
      <c r="G2" s="92"/>
      <c r="H2" s="92"/>
      <c r="I2" s="92"/>
      <c r="J2" s="155"/>
      <c r="K2" s="92"/>
      <c r="L2" s="92"/>
      <c r="M2" s="92"/>
    </row>
    <row r="3" spans="1:15" s="26" customFormat="1" ht="56.25">
      <c r="A3" s="20" t="s">
        <v>1</v>
      </c>
      <c r="B3" s="201" t="s">
        <v>2</v>
      </c>
      <c r="C3" s="201" t="s">
        <v>3</v>
      </c>
      <c r="D3" s="202" t="s">
        <v>4</v>
      </c>
      <c r="E3" s="203" t="s">
        <v>5</v>
      </c>
      <c r="F3" s="203" t="s">
        <v>6</v>
      </c>
      <c r="G3" s="198" t="s">
        <v>7</v>
      </c>
      <c r="H3" s="204" t="s">
        <v>8</v>
      </c>
      <c r="I3" s="204" t="s">
        <v>9</v>
      </c>
      <c r="J3" s="205" t="s">
        <v>10</v>
      </c>
      <c r="K3" s="198" t="s">
        <v>11</v>
      </c>
      <c r="L3" s="198" t="s">
        <v>12</v>
      </c>
      <c r="M3" s="198" t="s">
        <v>13</v>
      </c>
      <c r="N3" s="202" t="s">
        <v>14</v>
      </c>
      <c r="O3" s="201" t="s">
        <v>15</v>
      </c>
    </row>
    <row r="4" spans="1:15" s="1" customFormat="1" ht="123.75">
      <c r="A4" s="200">
        <v>1</v>
      </c>
      <c r="B4" s="210" t="s">
        <v>88</v>
      </c>
      <c r="C4" s="211" t="s">
        <v>63</v>
      </c>
      <c r="D4" s="212" t="s">
        <v>40</v>
      </c>
      <c r="E4" s="213">
        <v>52</v>
      </c>
      <c r="F4" s="213">
        <v>12</v>
      </c>
      <c r="G4" s="185"/>
      <c r="H4" s="214"/>
      <c r="I4" s="214"/>
      <c r="J4" s="215"/>
      <c r="K4" s="197"/>
      <c r="L4" s="197"/>
      <c r="M4" s="197"/>
      <c r="N4" s="190"/>
      <c r="O4" s="216"/>
    </row>
    <row r="5" spans="1:15" s="1" customFormat="1" ht="67.5">
      <c r="A5" s="200">
        <v>2</v>
      </c>
      <c r="B5" s="217" t="s">
        <v>70</v>
      </c>
      <c r="C5" s="211" t="s">
        <v>71</v>
      </c>
      <c r="D5" s="212" t="s">
        <v>40</v>
      </c>
      <c r="E5" s="213">
        <v>45</v>
      </c>
      <c r="F5" s="213">
        <v>8</v>
      </c>
      <c r="G5" s="185"/>
      <c r="H5" s="214"/>
      <c r="I5" s="214"/>
      <c r="J5" s="215"/>
      <c r="K5" s="197"/>
      <c r="L5" s="197"/>
      <c r="M5" s="197"/>
      <c r="N5" s="190"/>
      <c r="O5" s="216"/>
    </row>
    <row r="6" spans="1:15" s="1" customFormat="1" ht="22.5" customHeight="1" thickBot="1">
      <c r="A6" s="156"/>
      <c r="B6" s="233" t="s">
        <v>72</v>
      </c>
      <c r="C6" s="157"/>
      <c r="D6" s="158"/>
      <c r="E6" s="159"/>
      <c r="F6" s="159"/>
      <c r="G6" s="69"/>
      <c r="H6" s="206"/>
      <c r="I6" s="207"/>
      <c r="J6" s="208"/>
      <c r="K6" s="207"/>
      <c r="L6" s="207"/>
      <c r="M6" s="207"/>
      <c r="N6" s="209"/>
      <c r="O6" s="160"/>
    </row>
    <row r="7" spans="1:15" s="1" customFormat="1" ht="13.5" thickBot="1">
      <c r="A7" s="156"/>
      <c r="B7" s="46"/>
      <c r="C7" s="46"/>
      <c r="D7"/>
      <c r="E7"/>
      <c r="F7"/>
      <c r="G7"/>
      <c r="H7"/>
      <c r="I7"/>
      <c r="J7"/>
      <c r="K7"/>
      <c r="L7"/>
      <c r="M7"/>
      <c r="N7"/>
      <c r="O7"/>
    </row>
    <row r="8" ht="39" thickBot="1">
      <c r="B8" s="234" t="s">
        <v>87</v>
      </c>
    </row>
  </sheetData>
  <sheetProtection selectLockedCells="1" selectUnlockedCells="1"/>
  <printOptions/>
  <pageMargins left="0.7874015748031497" right="0.7874015748031497" top="1.0236220472440944" bottom="1.0236220472440944" header="0.7874015748031497" footer="0.7874015748031497"/>
  <pageSetup horizontalDpi="300" verticalDpi="300" orientation="landscape" paperSize="9" scale="85" r:id="rId1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4"/>
  <sheetViews>
    <sheetView zoomScale="105" zoomScaleNormal="105" zoomScalePageLayoutView="0" workbookViewId="0" topLeftCell="C5">
      <selection activeCell="G6" sqref="G6:M7"/>
    </sheetView>
  </sheetViews>
  <sheetFormatPr defaultColWidth="11.57421875" defaultRowHeight="12.75"/>
  <cols>
    <col min="1" max="1" width="3.00390625" style="0" customWidth="1"/>
    <col min="2" max="2" width="47.140625" style="0" customWidth="1"/>
    <col min="3" max="3" width="11.57421875" style="0" customWidth="1"/>
    <col min="4" max="4" width="4.00390625" style="0" customWidth="1"/>
    <col min="5" max="5" width="9.421875" style="0" customWidth="1"/>
    <col min="6" max="6" width="6.8515625" style="0" customWidth="1"/>
    <col min="7" max="7" width="5.7109375" style="0" customWidth="1"/>
    <col min="8" max="8" width="5.28125" style="0" customWidth="1"/>
    <col min="9" max="9" width="7.140625" style="0" customWidth="1"/>
    <col min="10" max="10" width="3.7109375" style="0" customWidth="1"/>
    <col min="11" max="11" width="9.140625" style="0" customWidth="1"/>
    <col min="12" max="12" width="7.57421875" style="0" customWidth="1"/>
    <col min="13" max="13" width="7.8515625" style="0" customWidth="1"/>
  </cols>
  <sheetData>
    <row r="1" spans="1:15" s="18" customFormat="1" ht="12.75">
      <c r="A1"/>
      <c r="B1" s="11" t="s">
        <v>74</v>
      </c>
      <c r="C1" s="49"/>
      <c r="D1" s="13"/>
      <c r="E1" s="14"/>
      <c r="F1" s="14"/>
      <c r="G1" s="15"/>
      <c r="H1" s="15"/>
      <c r="I1" s="15"/>
      <c r="J1" s="16"/>
      <c r="K1" s="15"/>
      <c r="L1" s="15"/>
      <c r="M1" s="15"/>
      <c r="N1" s="17"/>
      <c r="O1" s="17"/>
    </row>
    <row r="2" spans="1:15" s="1" customFormat="1" ht="11.25">
      <c r="A2" s="19"/>
      <c r="B2" s="2"/>
      <c r="C2" s="3"/>
      <c r="D2" s="4"/>
      <c r="E2" s="5"/>
      <c r="F2" s="5"/>
      <c r="G2" s="7"/>
      <c r="H2" s="7"/>
      <c r="I2" s="7"/>
      <c r="J2" s="8"/>
      <c r="K2" s="7"/>
      <c r="L2" s="7"/>
      <c r="M2" s="7"/>
      <c r="N2" s="10"/>
      <c r="O2" s="10"/>
    </row>
    <row r="3" spans="1:15" s="26" customFormat="1" ht="67.5">
      <c r="A3" s="20" t="s">
        <v>1</v>
      </c>
      <c r="B3" s="21" t="s">
        <v>2</v>
      </c>
      <c r="C3" s="21" t="s">
        <v>3</v>
      </c>
      <c r="D3" s="20" t="s">
        <v>4</v>
      </c>
      <c r="E3" s="22" t="s">
        <v>5</v>
      </c>
      <c r="F3" s="22" t="s">
        <v>73</v>
      </c>
      <c r="G3" s="25" t="s">
        <v>7</v>
      </c>
      <c r="H3" s="23" t="s">
        <v>8</v>
      </c>
      <c r="I3" s="23" t="s">
        <v>9</v>
      </c>
      <c r="J3" s="24" t="s">
        <v>10</v>
      </c>
      <c r="K3" s="25" t="s">
        <v>11</v>
      </c>
      <c r="L3" s="25" t="s">
        <v>12</v>
      </c>
      <c r="M3" s="25" t="s">
        <v>13</v>
      </c>
      <c r="N3" s="20" t="s">
        <v>14</v>
      </c>
      <c r="O3" s="21" t="s">
        <v>15</v>
      </c>
    </row>
    <row r="4" spans="1:15" s="1" customFormat="1" ht="135">
      <c r="A4" s="27">
        <v>1</v>
      </c>
      <c r="B4" s="3" t="s">
        <v>75</v>
      </c>
      <c r="C4" s="62" t="s">
        <v>76</v>
      </c>
      <c r="D4" s="29" t="s">
        <v>27</v>
      </c>
      <c r="E4" s="30">
        <v>48</v>
      </c>
      <c r="F4" s="30">
        <f>24*2</f>
        <v>48</v>
      </c>
      <c r="G4" s="33"/>
      <c r="H4" s="31"/>
      <c r="I4" s="31"/>
      <c r="J4" s="64"/>
      <c r="K4" s="33"/>
      <c r="L4" s="33"/>
      <c r="M4" s="33"/>
      <c r="N4" s="34"/>
      <c r="O4" s="35" t="s">
        <v>19</v>
      </c>
    </row>
    <row r="5" spans="1:15" s="1" customFormat="1" ht="135">
      <c r="A5" s="27">
        <v>2</v>
      </c>
      <c r="B5" s="61" t="s">
        <v>77</v>
      </c>
      <c r="C5" s="62" t="s">
        <v>76</v>
      </c>
      <c r="D5" s="29" t="s">
        <v>27</v>
      </c>
      <c r="E5" s="30">
        <v>32</v>
      </c>
      <c r="F5" s="30">
        <f>6*2</f>
        <v>12</v>
      </c>
      <c r="G5" s="33"/>
      <c r="H5" s="31"/>
      <c r="I5" s="31"/>
      <c r="J5" s="64"/>
      <c r="K5" s="33"/>
      <c r="L5" s="33"/>
      <c r="M5" s="33"/>
      <c r="N5" s="34"/>
      <c r="O5" s="35"/>
    </row>
    <row r="6" spans="1:15" s="1" customFormat="1" ht="22.5">
      <c r="A6" s="27">
        <v>3</v>
      </c>
      <c r="B6" s="61" t="s">
        <v>78</v>
      </c>
      <c r="C6" s="62" t="s">
        <v>79</v>
      </c>
      <c r="D6" s="29" t="s">
        <v>27</v>
      </c>
      <c r="E6" s="30">
        <v>1</v>
      </c>
      <c r="F6" s="30">
        <v>1</v>
      </c>
      <c r="G6" s="33"/>
      <c r="H6" s="31"/>
      <c r="I6" s="31"/>
      <c r="J6" s="64"/>
      <c r="K6" s="33"/>
      <c r="L6" s="33"/>
      <c r="M6" s="33"/>
      <c r="N6" s="34"/>
      <c r="O6" s="35"/>
    </row>
    <row r="7" spans="1:15" s="1" customFormat="1" ht="11.25">
      <c r="A7" s="98"/>
      <c r="B7" s="37"/>
      <c r="C7" s="38"/>
      <c r="D7" s="39"/>
      <c r="E7" s="40"/>
      <c r="F7" s="40"/>
      <c r="G7" s="148"/>
      <c r="H7" s="149"/>
      <c r="I7" s="89"/>
      <c r="J7" s="89"/>
      <c r="K7" s="89"/>
      <c r="L7" s="89"/>
      <c r="M7" s="89"/>
      <c r="N7" s="101"/>
      <c r="O7" s="101"/>
    </row>
    <row r="8" ht="33.75">
      <c r="B8" s="91" t="s">
        <v>80</v>
      </c>
    </row>
    <row r="10" ht="12.75">
      <c r="B10" s="150"/>
    </row>
    <row r="12" ht="12.75">
      <c r="K12" s="235"/>
    </row>
    <row r="13" ht="12.75">
      <c r="K13" s="235"/>
    </row>
    <row r="14" ht="12.75">
      <c r="K14" s="236"/>
    </row>
  </sheetData>
  <sheetProtection selectLockedCells="1" selectUnlockedCells="1"/>
  <printOptions/>
  <pageMargins left="0.7874015748031497" right="0.7874015748031497" top="1.0236220472440944" bottom="1.0236220472440944" header="0.7874015748031497" footer="0.7874015748031497"/>
  <pageSetup horizontalDpi="300" verticalDpi="300" orientation="landscape" paperSize="9" scale="85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Komar</cp:lastModifiedBy>
  <cp:lastPrinted>2018-02-28T12:01:52Z</cp:lastPrinted>
  <dcterms:created xsi:type="dcterms:W3CDTF">2018-01-17T12:02:35Z</dcterms:created>
  <dcterms:modified xsi:type="dcterms:W3CDTF">2018-03-26T08:10:56Z</dcterms:modified>
  <cp:category/>
  <cp:version/>
  <cp:contentType/>
  <cp:contentStatus/>
</cp:coreProperties>
</file>