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474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ofert'!$A$2:$AA$42</definedName>
  </definedNames>
  <calcPr fullCalcOnLoad="1"/>
</workbook>
</file>

<file path=xl/sharedStrings.xml><?xml version="1.0" encoding="utf-8"?>
<sst xmlns="http://schemas.openxmlformats.org/spreadsheetml/2006/main" count="248" uniqueCount="72">
  <si>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</si>
  <si>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</si>
  <si>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</si>
  <si>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</si>
  <si>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</si>
  <si>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</si>
  <si>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</si>
  <si>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ADVANCE EUROPE Biuro Techniczno-Handlowe Sp. z o.o., ul. Skrzetuskiego 30/3, 02-726 Warszawa</t>
  </si>
  <si>
    <t>MEDICOM Sp. z o.o., ul. M. Skłodowskiej-Curie 34 41-819 Zabrze</t>
  </si>
  <si>
    <t>AESCULAP CHIFA Sp. z o.o., ul. Tysiąclecia 14, 64-300 Nowy Tomyśl</t>
  </si>
  <si>
    <t>Pakiet 3</t>
  </si>
  <si>
    <t>Pakiet 4</t>
  </si>
  <si>
    <t>Pakiet 5 poz.1</t>
  </si>
  <si>
    <t>Pakiet 5 poz. 2</t>
  </si>
  <si>
    <t>Pakiet 5 poz. 3</t>
  </si>
  <si>
    <t>Pakiet 5 poz. 4</t>
  </si>
  <si>
    <t>Pakiet 5 poz. 5</t>
  </si>
  <si>
    <t>Pakiet 5 poz. 6</t>
  </si>
  <si>
    <t>Pakiet 5 poz. 7</t>
  </si>
  <si>
    <t>Pakiet 5 poz. 8</t>
  </si>
  <si>
    <t>Pakiet 5 poz. 9</t>
  </si>
  <si>
    <t>Pakiet 5 poz. 10</t>
  </si>
  <si>
    <t>Pakiet 5 poz. 11</t>
  </si>
  <si>
    <t>Pakiet 5 poz. 12</t>
  </si>
  <si>
    <t>Pakiet 5 poz. 13</t>
  </si>
  <si>
    <t>Pakiet 5 poz. 14</t>
  </si>
  <si>
    <t>Pakiet 5 poz. 15</t>
  </si>
  <si>
    <t>Pakiet 5 poz. 16</t>
  </si>
  <si>
    <t>Pakiet 5 poz. 17</t>
  </si>
  <si>
    <t>Pakiet 5 poz. 18</t>
  </si>
  <si>
    <t>Pakiet 5 poz. 19</t>
  </si>
  <si>
    <t>Pakiet 5 poz. 20</t>
  </si>
  <si>
    <t>Pakiet 5 poz. 21</t>
  </si>
  <si>
    <t>Pakiet 6</t>
  </si>
  <si>
    <t>Pakiet 7</t>
  </si>
  <si>
    <t>Pakiet 8</t>
  </si>
  <si>
    <t>Pakiet 9 poz. 1</t>
  </si>
  <si>
    <t>Pakiet 9 poz. 2</t>
  </si>
  <si>
    <t>Pakiet 9 poz. 3</t>
  </si>
  <si>
    <t>Pakiet 9 poz. 4</t>
  </si>
  <si>
    <t>Pakiet 9 poz. 5</t>
  </si>
  <si>
    <t>Pakiet 9 poz. 6</t>
  </si>
  <si>
    <t>Pakiet 9 poz. 7</t>
  </si>
  <si>
    <t>Pakiet 9 poz. 8</t>
  </si>
  <si>
    <t>Pakiet 9 poz. 9</t>
  </si>
  <si>
    <t>Pakiet 9 poz. 10</t>
  </si>
  <si>
    <t>Pakiet 9 poz. 11</t>
  </si>
  <si>
    <t>Pakiet 9 poz. 12</t>
  </si>
  <si>
    <t>Pakiet 10</t>
  </si>
  <si>
    <t xml:space="preserve">gwarancja </t>
  </si>
  <si>
    <t>termin dostawy</t>
  </si>
  <si>
    <t>EUROMED MEDICAL SOLUTIONS SP. Z O.O. SP.K., UL. Szczęsna 2, 60-587 Poznań</t>
  </si>
  <si>
    <t>SONOlife Sp. z o.o., ul. Wolińska 21A, 64-100 Leszno</t>
  </si>
  <si>
    <t>VARIMED Sp. z o.o., ul. Powstańców Śląskich5, 53-332 Wrocław</t>
  </si>
  <si>
    <t>6                                                                          medicom</t>
  </si>
  <si>
    <t>5                                                                    aesculap</t>
  </si>
  <si>
    <t>4                                                                                 advance</t>
  </si>
  <si>
    <t>2                                                                  sonolife</t>
  </si>
  <si>
    <t>1                                                                 euromed</t>
  </si>
  <si>
    <t>3                                                                        varimed</t>
  </si>
  <si>
    <t xml:space="preserve">4 tyg </t>
  </si>
  <si>
    <t>48 m-cy</t>
  </si>
  <si>
    <t>30 m-cy</t>
  </si>
  <si>
    <t>24 m-ce</t>
  </si>
  <si>
    <t>25 m-cy</t>
  </si>
  <si>
    <t>2 tyg</t>
  </si>
  <si>
    <t>28 m-cy</t>
  </si>
  <si>
    <t>1 tydz</t>
  </si>
  <si>
    <t>4 tyg</t>
  </si>
  <si>
    <t>3 tyg</t>
  </si>
  <si>
    <t>36 m-cy</t>
  </si>
  <si>
    <t>USK/DZP/PN-64/2017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</si>
</sst>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6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/>
    </xf>
    <xf numFmtId="4" fontId="53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54" fillId="3" borderId="12" xfId="0" applyFont="1" applyFill="1" applyBorder="1" applyAlignment="1">
      <alignment vertical="center"/>
    </xf>
    <xf numFmtId="4" fontId="52" fillId="3" borderId="10" xfId="0" applyNumberFormat="1" applyFont="1" applyFill="1" applyBorder="1" applyAlignment="1">
      <alignment/>
    </xf>
    <xf numFmtId="0" fontId="54" fillId="6" borderId="12" xfId="0" applyFont="1" applyFill="1" applyBorder="1" applyAlignment="1">
      <alignment vertical="center"/>
    </xf>
    <xf numFmtId="4" fontId="52" fillId="6" borderId="10" xfId="0" applyNumberFormat="1" applyFont="1" applyFill="1" applyBorder="1" applyAlignment="1">
      <alignment/>
    </xf>
    <xf numFmtId="4" fontId="6" fillId="6" borderId="10" xfId="54" applyNumberFormat="1" applyFont="1" applyFill="1" applyBorder="1" applyAlignment="1">
      <alignment horizontal="right" vertical="center" wrapText="1"/>
      <protection/>
    </xf>
    <xf numFmtId="0" fontId="54" fillId="6" borderId="13" xfId="0" applyFont="1" applyFill="1" applyBorder="1" applyAlignment="1">
      <alignment vertical="center"/>
    </xf>
    <xf numFmtId="0" fontId="54" fillId="3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/>
    </xf>
    <xf numFmtId="0" fontId="54" fillId="37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4" fontId="53" fillId="37" borderId="10" xfId="0" applyNumberFormat="1" applyFont="1" applyFill="1" applyBorder="1" applyAlignment="1">
      <alignment/>
    </xf>
    <xf numFmtId="0" fontId="52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36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M. BIUROWE na 2013 PLAN F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11.57421875" defaultRowHeight="12.75"/>
  <cols>
    <col min="1" max="1" width="8.8515625" style="0" customWidth="1"/>
    <col min="2" max="2" width="48.28125" style="0" customWidth="1"/>
  </cols>
  <sheetData>
    <row r="1" ht="12.75">
      <c r="A1" t="s">
        <v>71</v>
      </c>
    </row>
    <row r="2" spans="1:2" ht="36.75" customHeight="1">
      <c r="A2" s="1" t="s">
        <v>2</v>
      </c>
      <c r="B2" s="1" t="s">
        <v>3</v>
      </c>
    </row>
    <row r="3" spans="1:2" ht="28.5" customHeight="1">
      <c r="A3" s="10">
        <v>1</v>
      </c>
      <c r="B3" s="27" t="s">
        <v>51</v>
      </c>
    </row>
    <row r="4" spans="1:2" ht="18" customHeight="1">
      <c r="A4" s="10">
        <v>2</v>
      </c>
      <c r="B4" s="27" t="s">
        <v>52</v>
      </c>
    </row>
    <row r="5" spans="1:2" ht="27.75" customHeight="1">
      <c r="A5" s="10">
        <v>3</v>
      </c>
      <c r="B5" s="27" t="s">
        <v>53</v>
      </c>
    </row>
    <row r="6" spans="1:2" ht="28.5" customHeight="1">
      <c r="A6" s="10">
        <v>4</v>
      </c>
      <c r="B6" s="7" t="s">
        <v>7</v>
      </c>
    </row>
    <row r="7" spans="1:2" ht="30" customHeight="1">
      <c r="A7" s="10">
        <v>5</v>
      </c>
      <c r="B7" s="7" t="s">
        <v>9</v>
      </c>
    </row>
    <row r="8" spans="1:2" ht="29.25" customHeight="1">
      <c r="A8" s="10">
        <v>6</v>
      </c>
      <c r="B8" s="7" t="s">
        <v>8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17" sqref="M17"/>
    </sheetView>
  </sheetViews>
  <sheetFormatPr defaultColWidth="9.140625" defaultRowHeight="12.75"/>
  <cols>
    <col min="1" max="1" width="14.57421875" style="6" customWidth="1"/>
    <col min="2" max="2" width="10.421875" style="6" customWidth="1"/>
    <col min="3" max="3" width="11.140625" style="4" customWidth="1"/>
    <col min="4" max="4" width="9.00390625" style="4" customWidth="1"/>
    <col min="5" max="5" width="8.8515625" style="4" customWidth="1"/>
    <col min="6" max="6" width="7.28125" style="4" customWidth="1"/>
    <col min="7" max="7" width="7.57421875" style="4" customWidth="1"/>
    <col min="8" max="8" width="9.00390625" style="4" customWidth="1"/>
    <col min="9" max="9" width="8.7109375" style="4" customWidth="1"/>
    <col min="10" max="10" width="6.8515625" style="4" customWidth="1"/>
    <col min="11" max="11" width="8.00390625" style="4" customWidth="1"/>
    <col min="12" max="12" width="9.57421875" style="4" customWidth="1"/>
    <col min="13" max="13" width="10.140625" style="4" customWidth="1"/>
    <col min="14" max="14" width="7.28125" style="4" customWidth="1"/>
    <col min="15" max="15" width="9.00390625" style="4" customWidth="1"/>
    <col min="16" max="16" width="8.7109375" style="4" customWidth="1"/>
    <col min="17" max="17" width="8.8515625" style="4" customWidth="1"/>
    <col min="18" max="18" width="7.140625" style="4" customWidth="1"/>
    <col min="19" max="20" width="8.8515625" style="4" customWidth="1"/>
    <col min="21" max="21" width="8.7109375" style="4" customWidth="1"/>
    <col min="22" max="22" width="7.28125" style="4" customWidth="1"/>
    <col min="23" max="23" width="6.00390625" style="4" customWidth="1"/>
    <col min="24" max="25" width="9.140625" style="4" customWidth="1"/>
    <col min="26" max="26" width="10.28125" style="4" customWidth="1"/>
    <col min="27" max="27" width="6.28125" style="4" customWidth="1"/>
    <col min="28" max="16384" width="9.140625" style="4" customWidth="1"/>
  </cols>
  <sheetData>
    <row r="1" spans="1:27" s="3" customFormat="1" ht="36" customHeight="1">
      <c r="A1" s="2" t="s">
        <v>4</v>
      </c>
      <c r="B1" s="15" t="s">
        <v>5</v>
      </c>
      <c r="C1" s="16" t="s">
        <v>5</v>
      </c>
      <c r="D1" s="31" t="s">
        <v>58</v>
      </c>
      <c r="E1" s="32"/>
      <c r="F1" s="32"/>
      <c r="G1" s="33"/>
      <c r="H1" s="34" t="s">
        <v>57</v>
      </c>
      <c r="I1" s="35"/>
      <c r="J1" s="36"/>
      <c r="K1" s="37"/>
      <c r="L1" s="38" t="s">
        <v>59</v>
      </c>
      <c r="M1" s="32"/>
      <c r="N1" s="36"/>
      <c r="O1" s="37"/>
      <c r="P1" s="38" t="s">
        <v>56</v>
      </c>
      <c r="Q1" s="39"/>
      <c r="R1" s="36"/>
      <c r="S1" s="37"/>
      <c r="T1" s="38" t="s">
        <v>55</v>
      </c>
      <c r="U1" s="39"/>
      <c r="V1" s="36"/>
      <c r="W1" s="37"/>
      <c r="X1" s="38" t="s">
        <v>54</v>
      </c>
      <c r="Y1" s="39"/>
      <c r="Z1" s="36"/>
      <c r="AA1" s="37"/>
    </row>
    <row r="2" spans="1:27" ht="35.25" customHeight="1">
      <c r="A2" s="12" t="s">
        <v>6</v>
      </c>
      <c r="B2" s="12" t="s">
        <v>0</v>
      </c>
      <c r="C2" s="13" t="s">
        <v>1</v>
      </c>
      <c r="D2" s="12" t="s">
        <v>0</v>
      </c>
      <c r="E2" s="14" t="s">
        <v>1</v>
      </c>
      <c r="F2" s="14" t="s">
        <v>49</v>
      </c>
      <c r="G2" s="14" t="s">
        <v>50</v>
      </c>
      <c r="H2" s="12" t="s">
        <v>0</v>
      </c>
      <c r="I2" s="13" t="s">
        <v>1</v>
      </c>
      <c r="J2" s="14" t="s">
        <v>49</v>
      </c>
      <c r="K2" s="14" t="s">
        <v>50</v>
      </c>
      <c r="L2" s="12" t="s">
        <v>0</v>
      </c>
      <c r="M2" s="13" t="s">
        <v>1</v>
      </c>
      <c r="N2" s="14" t="s">
        <v>49</v>
      </c>
      <c r="O2" s="14" t="s">
        <v>50</v>
      </c>
      <c r="P2" s="12" t="s">
        <v>0</v>
      </c>
      <c r="Q2" s="13" t="s">
        <v>1</v>
      </c>
      <c r="R2" s="14" t="s">
        <v>49</v>
      </c>
      <c r="S2" s="14" t="s">
        <v>50</v>
      </c>
      <c r="T2" s="12" t="s">
        <v>0</v>
      </c>
      <c r="U2" s="13" t="s">
        <v>1</v>
      </c>
      <c r="V2" s="14" t="s">
        <v>49</v>
      </c>
      <c r="W2" s="14" t="s">
        <v>50</v>
      </c>
      <c r="X2" s="12" t="s">
        <v>0</v>
      </c>
      <c r="Y2" s="13" t="s">
        <v>1</v>
      </c>
      <c r="Z2" s="14" t="s">
        <v>49</v>
      </c>
      <c r="AA2" s="14" t="s">
        <v>50</v>
      </c>
    </row>
    <row r="3" spans="1:27" s="5" customFormat="1" ht="12" customHeight="1">
      <c r="A3" s="23" t="s">
        <v>10</v>
      </c>
      <c r="B3" s="18">
        <v>37037.03703703704</v>
      </c>
      <c r="C3" s="18">
        <v>40000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>
        <v>48642.18</v>
      </c>
      <c r="U3" s="8">
        <v>52533.55</v>
      </c>
      <c r="V3" s="30" t="s">
        <v>63</v>
      </c>
      <c r="W3" s="8"/>
      <c r="X3" s="8"/>
      <c r="Y3" s="8"/>
      <c r="Z3" s="8"/>
      <c r="AA3" s="24"/>
    </row>
    <row r="4" spans="1:27" ht="13.5" thickBot="1">
      <c r="A4" s="17" t="s">
        <v>11</v>
      </c>
      <c r="B4" s="18">
        <v>110134.25925925926</v>
      </c>
      <c r="C4" s="18">
        <v>118945</v>
      </c>
      <c r="D4" s="11">
        <v>90740.74</v>
      </c>
      <c r="E4" s="11">
        <v>98000</v>
      </c>
      <c r="F4" s="29" t="s">
        <v>63</v>
      </c>
      <c r="G4" s="11"/>
      <c r="H4" s="11">
        <v>72222.22</v>
      </c>
      <c r="I4" s="11">
        <v>78000</v>
      </c>
      <c r="J4" s="29" t="s">
        <v>62</v>
      </c>
      <c r="K4" s="11"/>
      <c r="L4" s="11">
        <v>148000</v>
      </c>
      <c r="M4" s="11">
        <v>159840</v>
      </c>
      <c r="N4" s="29" t="s">
        <v>63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3.5" thickBot="1">
      <c r="A5" s="19" t="s">
        <v>12</v>
      </c>
      <c r="B5" s="20">
        <v>351.85185185185185</v>
      </c>
      <c r="C5" s="20">
        <v>380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345.11</v>
      </c>
      <c r="Q5" s="11">
        <v>372.72</v>
      </c>
      <c r="R5" s="11" t="s">
        <v>61</v>
      </c>
      <c r="S5" s="11" t="s">
        <v>60</v>
      </c>
      <c r="T5" s="11"/>
      <c r="U5" s="11"/>
      <c r="V5" s="11"/>
      <c r="W5" s="25"/>
      <c r="X5" s="11"/>
      <c r="Y5" s="11"/>
      <c r="Z5" s="11"/>
      <c r="AA5" s="11"/>
    </row>
    <row r="6" spans="1:27" ht="13.5" thickBot="1">
      <c r="A6" s="19" t="s">
        <v>13</v>
      </c>
      <c r="B6" s="20">
        <v>60.99999999999999</v>
      </c>
      <c r="C6" s="20">
        <v>65.88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470.16</v>
      </c>
      <c r="Q6" s="11">
        <v>507.77</v>
      </c>
      <c r="R6" s="11" t="s">
        <v>61</v>
      </c>
      <c r="S6" s="11" t="s">
        <v>60</v>
      </c>
      <c r="T6" s="11">
        <v>60.95</v>
      </c>
      <c r="U6" s="11">
        <v>65.83</v>
      </c>
      <c r="V6" s="11" t="s">
        <v>64</v>
      </c>
      <c r="W6" s="11" t="s">
        <v>65</v>
      </c>
      <c r="X6" s="11">
        <v>529</v>
      </c>
      <c r="Y6" s="11">
        <v>571.32</v>
      </c>
      <c r="Z6" s="11" t="s">
        <v>70</v>
      </c>
      <c r="AA6" s="11" t="s">
        <v>60</v>
      </c>
    </row>
    <row r="7" spans="1:27" ht="13.5" thickBot="1">
      <c r="A7" s="19" t="s">
        <v>14</v>
      </c>
      <c r="B7" s="20">
        <v>60.99999999999999</v>
      </c>
      <c r="C7" s="20">
        <v>65.88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346.65</v>
      </c>
      <c r="Q7" s="11">
        <v>374.38</v>
      </c>
      <c r="R7" s="11" t="s">
        <v>61</v>
      </c>
      <c r="S7" s="11" t="s">
        <v>60</v>
      </c>
      <c r="T7" s="11">
        <v>60.95</v>
      </c>
      <c r="U7" s="11">
        <v>65.83</v>
      </c>
      <c r="V7" s="11" t="s">
        <v>64</v>
      </c>
      <c r="W7" s="11" t="s">
        <v>65</v>
      </c>
      <c r="X7" s="11">
        <v>510</v>
      </c>
      <c r="Y7" s="11">
        <v>550.8</v>
      </c>
      <c r="Z7" s="11" t="s">
        <v>70</v>
      </c>
      <c r="AA7" s="11" t="s">
        <v>60</v>
      </c>
    </row>
    <row r="8" spans="1:27" ht="13.5" thickBot="1">
      <c r="A8" s="19" t="s">
        <v>15</v>
      </c>
      <c r="B8" s="20">
        <v>75</v>
      </c>
      <c r="C8" s="20">
        <v>81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319.55</v>
      </c>
      <c r="Q8" s="11">
        <v>345.11</v>
      </c>
      <c r="R8" s="11" t="s">
        <v>61</v>
      </c>
      <c r="S8" s="11" t="s">
        <v>60</v>
      </c>
      <c r="T8" s="11">
        <v>74.56</v>
      </c>
      <c r="U8" s="11">
        <v>80.52</v>
      </c>
      <c r="V8" s="11" t="s">
        <v>64</v>
      </c>
      <c r="W8" s="11" t="s">
        <v>65</v>
      </c>
      <c r="X8" s="11">
        <v>493</v>
      </c>
      <c r="Y8" s="11">
        <v>532.44</v>
      </c>
      <c r="Z8" s="11" t="s">
        <v>70</v>
      </c>
      <c r="AA8" s="11" t="s">
        <v>60</v>
      </c>
    </row>
    <row r="9" spans="1:27" ht="13.5" thickBot="1">
      <c r="A9" s="19" t="s">
        <v>16</v>
      </c>
      <c r="B9" s="20">
        <v>167</v>
      </c>
      <c r="C9" s="20">
        <v>180.36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615</v>
      </c>
      <c r="Y9" s="11">
        <v>664.2</v>
      </c>
      <c r="Z9" s="11" t="s">
        <v>70</v>
      </c>
      <c r="AA9" s="11" t="s">
        <v>60</v>
      </c>
    </row>
    <row r="10" spans="1:27" ht="13.5" thickBot="1">
      <c r="A10" s="19" t="s">
        <v>17</v>
      </c>
      <c r="B10" s="20">
        <v>167</v>
      </c>
      <c r="C10" s="20">
        <v>180.36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459.56</v>
      </c>
      <c r="Q10" s="11">
        <v>496.32</v>
      </c>
      <c r="R10" s="11" t="s">
        <v>61</v>
      </c>
      <c r="S10" s="11" t="s">
        <v>60</v>
      </c>
      <c r="T10" s="11"/>
      <c r="U10" s="11"/>
      <c r="V10" s="11"/>
      <c r="W10" s="11"/>
      <c r="X10" s="11">
        <v>573</v>
      </c>
      <c r="Y10" s="11">
        <v>618.84</v>
      </c>
      <c r="Z10" s="11" t="s">
        <v>70</v>
      </c>
      <c r="AA10" s="11" t="s">
        <v>60</v>
      </c>
    </row>
    <row r="11" spans="1:27" ht="13.5" thickBot="1">
      <c r="A11" s="19" t="s">
        <v>18</v>
      </c>
      <c r="B11" s="20">
        <v>167</v>
      </c>
      <c r="C11" s="20">
        <v>180.36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459.56</v>
      </c>
      <c r="Q11" s="11">
        <v>496.32</v>
      </c>
      <c r="R11" s="11" t="s">
        <v>61</v>
      </c>
      <c r="S11" s="11" t="s">
        <v>60</v>
      </c>
      <c r="T11" s="11"/>
      <c r="U11" s="11"/>
      <c r="V11" s="11"/>
      <c r="W11" s="11"/>
      <c r="X11" s="11">
        <v>529</v>
      </c>
      <c r="Y11" s="11">
        <v>571.32</v>
      </c>
      <c r="Z11" s="11" t="s">
        <v>70</v>
      </c>
      <c r="AA11" s="11" t="s">
        <v>60</v>
      </c>
    </row>
    <row r="12" spans="1:27" ht="13.5" thickBot="1">
      <c r="A12" s="19" t="s">
        <v>19</v>
      </c>
      <c r="B12" s="20">
        <v>86.1111111111111</v>
      </c>
      <c r="C12" s="20">
        <v>93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thickBot="1">
      <c r="A13" s="19" t="s">
        <v>20</v>
      </c>
      <c r="B13" s="20">
        <v>71</v>
      </c>
      <c r="C13" s="20">
        <v>76.68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196.97</v>
      </c>
      <c r="Q13" s="11">
        <v>212.73</v>
      </c>
      <c r="R13" s="11" t="s">
        <v>61</v>
      </c>
      <c r="S13" s="11" t="s">
        <v>60</v>
      </c>
      <c r="T13" s="11">
        <v>70.5</v>
      </c>
      <c r="U13" s="11">
        <v>76.14</v>
      </c>
      <c r="V13" s="11" t="s">
        <v>64</v>
      </c>
      <c r="W13" s="11" t="s">
        <v>65</v>
      </c>
      <c r="X13" s="11"/>
      <c r="Y13" s="11"/>
      <c r="Z13" s="11"/>
      <c r="AA13" s="11"/>
    </row>
    <row r="14" spans="1:27" ht="13.5" thickBot="1">
      <c r="A14" s="19" t="s">
        <v>21</v>
      </c>
      <c r="B14" s="20">
        <v>101.99999999999999</v>
      </c>
      <c r="C14" s="20">
        <v>110.16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184.34</v>
      </c>
      <c r="Q14" s="11">
        <v>199.09</v>
      </c>
      <c r="R14" s="11" t="s">
        <v>61</v>
      </c>
      <c r="S14" s="11" t="s">
        <v>60</v>
      </c>
      <c r="T14" s="11">
        <v>102</v>
      </c>
      <c r="U14" s="11">
        <v>110.16</v>
      </c>
      <c r="V14" s="11" t="s">
        <v>64</v>
      </c>
      <c r="W14" s="11" t="s">
        <v>65</v>
      </c>
      <c r="X14" s="11">
        <v>173</v>
      </c>
      <c r="Y14" s="11">
        <v>186.84</v>
      </c>
      <c r="Z14" s="11" t="s">
        <v>70</v>
      </c>
      <c r="AA14" s="11" t="s">
        <v>60</v>
      </c>
    </row>
    <row r="15" spans="1:27" ht="13.5" thickBot="1">
      <c r="A15" s="19" t="s">
        <v>22</v>
      </c>
      <c r="B15" s="20">
        <v>598.1481481481482</v>
      </c>
      <c r="C15" s="20">
        <v>646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1877.46</v>
      </c>
      <c r="U15" s="11">
        <v>2027.66</v>
      </c>
      <c r="V15" s="11" t="s">
        <v>64</v>
      </c>
      <c r="W15" s="11" t="s">
        <v>65</v>
      </c>
      <c r="X15" s="11">
        <v>596</v>
      </c>
      <c r="Y15" s="11">
        <v>643.68</v>
      </c>
      <c r="Z15" s="11" t="s">
        <v>70</v>
      </c>
      <c r="AA15" s="11" t="s">
        <v>60</v>
      </c>
    </row>
    <row r="16" spans="1:27" ht="13.5" thickBot="1">
      <c r="A16" s="19" t="s">
        <v>23</v>
      </c>
      <c r="B16" s="20">
        <v>833.3333333333333</v>
      </c>
      <c r="C16" s="20">
        <v>900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1923.57</v>
      </c>
      <c r="U16" s="11">
        <v>2077.46</v>
      </c>
      <c r="V16" s="11" t="s">
        <v>64</v>
      </c>
      <c r="W16" s="11" t="s">
        <v>65</v>
      </c>
      <c r="X16" s="11">
        <v>828</v>
      </c>
      <c r="Y16" s="11">
        <v>894.24</v>
      </c>
      <c r="Z16" s="11" t="s">
        <v>70</v>
      </c>
      <c r="AA16" s="11" t="s">
        <v>60</v>
      </c>
    </row>
    <row r="17" spans="1:27" ht="13.5" thickBot="1">
      <c r="A17" s="19" t="s">
        <v>24</v>
      </c>
      <c r="B17" s="20">
        <v>841.6666666666666</v>
      </c>
      <c r="C17" s="20">
        <v>909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923.07</v>
      </c>
      <c r="Q17" s="11">
        <v>996.92</v>
      </c>
      <c r="R17" s="11" t="s">
        <v>61</v>
      </c>
      <c r="S17" s="11" t="s">
        <v>60</v>
      </c>
      <c r="T17" s="11">
        <v>837</v>
      </c>
      <c r="U17" s="11">
        <v>903.96</v>
      </c>
      <c r="V17" s="11" t="s">
        <v>64</v>
      </c>
      <c r="W17" s="11" t="s">
        <v>65</v>
      </c>
      <c r="X17" s="11">
        <v>1056</v>
      </c>
      <c r="Y17" s="11">
        <v>1140.48</v>
      </c>
      <c r="Z17" s="11" t="s">
        <v>70</v>
      </c>
      <c r="AA17" s="11" t="s">
        <v>60</v>
      </c>
    </row>
    <row r="18" spans="1:27" ht="13.5" thickBot="1">
      <c r="A18" s="19" t="s">
        <v>25</v>
      </c>
      <c r="B18" s="20">
        <v>834</v>
      </c>
      <c r="C18" s="20">
        <v>900.72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828</v>
      </c>
      <c r="U18" s="11">
        <v>894.24</v>
      </c>
      <c r="V18" s="11" t="s">
        <v>64</v>
      </c>
      <c r="W18" s="11" t="s">
        <v>65</v>
      </c>
      <c r="X18" s="11"/>
      <c r="Y18" s="11"/>
      <c r="Z18" s="11"/>
      <c r="AA18" s="11"/>
    </row>
    <row r="19" spans="1:27" ht="13.5" thickBot="1">
      <c r="A19" s="19" t="s">
        <v>26</v>
      </c>
      <c r="B19" s="20">
        <v>1703.6944444444443</v>
      </c>
      <c r="C19" s="20">
        <v>1839.99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2444</v>
      </c>
      <c r="U19" s="11">
        <v>2639.52</v>
      </c>
      <c r="V19" s="11" t="s">
        <v>64</v>
      </c>
      <c r="W19" s="11" t="s">
        <v>65</v>
      </c>
      <c r="X19" s="11">
        <v>1692</v>
      </c>
      <c r="Y19" s="11">
        <v>1827.36</v>
      </c>
      <c r="Z19" s="11" t="s">
        <v>70</v>
      </c>
      <c r="AA19" s="11" t="s">
        <v>60</v>
      </c>
    </row>
    <row r="20" spans="1:27" ht="13.5" thickBot="1">
      <c r="A20" s="19" t="s">
        <v>27</v>
      </c>
      <c r="B20" s="20">
        <v>1740.7407407407406</v>
      </c>
      <c r="C20" s="20">
        <v>1880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2444</v>
      </c>
      <c r="U20" s="11">
        <v>2639.52</v>
      </c>
      <c r="V20" s="11" t="s">
        <v>64</v>
      </c>
      <c r="W20" s="11" t="s">
        <v>65</v>
      </c>
      <c r="X20" s="11">
        <v>1736</v>
      </c>
      <c r="Y20" s="11">
        <v>1874.88</v>
      </c>
      <c r="Z20" s="11" t="s">
        <v>70</v>
      </c>
      <c r="AA20" s="11" t="s">
        <v>60</v>
      </c>
    </row>
    <row r="21" spans="1:27" ht="13.5" thickBot="1">
      <c r="A21" s="19" t="s">
        <v>28</v>
      </c>
      <c r="B21" s="20">
        <v>1072.27</v>
      </c>
      <c r="C21" s="20">
        <v>1158.0516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thickBot="1">
      <c r="A22" s="19" t="s">
        <v>29</v>
      </c>
      <c r="B22" s="20">
        <v>700</v>
      </c>
      <c r="C22" s="20">
        <v>756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920.46</v>
      </c>
      <c r="Q22" s="11">
        <v>994.1</v>
      </c>
      <c r="R22" s="11" t="s">
        <v>61</v>
      </c>
      <c r="S22" s="11" t="s">
        <v>60</v>
      </c>
      <c r="T22" s="11">
        <v>2690</v>
      </c>
      <c r="U22" s="11">
        <v>2905.2</v>
      </c>
      <c r="V22" s="11" t="s">
        <v>64</v>
      </c>
      <c r="W22" s="11" t="s">
        <v>65</v>
      </c>
      <c r="X22" s="11">
        <v>699</v>
      </c>
      <c r="Y22" s="11">
        <v>754.92</v>
      </c>
      <c r="Z22" s="11" t="s">
        <v>70</v>
      </c>
      <c r="AA22" s="11" t="s">
        <v>60</v>
      </c>
    </row>
    <row r="23" spans="1:27" ht="13.5" thickBot="1">
      <c r="A23" s="19" t="s">
        <v>30</v>
      </c>
      <c r="B23" s="20">
        <v>1008.95</v>
      </c>
      <c r="C23" s="20">
        <v>1089.6660000000002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2690</v>
      </c>
      <c r="U23" s="11">
        <v>2905.2</v>
      </c>
      <c r="V23" s="11" t="s">
        <v>64</v>
      </c>
      <c r="W23" s="11" t="s">
        <v>65</v>
      </c>
      <c r="X23" s="11"/>
      <c r="Y23" s="11"/>
      <c r="Z23" s="11"/>
      <c r="AA23" s="11"/>
    </row>
    <row r="24" spans="1:27" ht="13.5" thickBot="1">
      <c r="A24" s="19" t="s">
        <v>31</v>
      </c>
      <c r="B24" s="20">
        <v>691.6666666666666</v>
      </c>
      <c r="C24" s="20">
        <v>747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911.68</v>
      </c>
      <c r="Q24" s="11">
        <v>984.61</v>
      </c>
      <c r="R24" s="11" t="s">
        <v>61</v>
      </c>
      <c r="S24" s="11" t="s">
        <v>60</v>
      </c>
      <c r="T24" s="11">
        <v>2666</v>
      </c>
      <c r="U24" s="11">
        <v>2879.28</v>
      </c>
      <c r="V24" s="11" t="s">
        <v>64</v>
      </c>
      <c r="W24" s="11" t="s">
        <v>65</v>
      </c>
      <c r="X24" s="11">
        <v>690</v>
      </c>
      <c r="Y24" s="11">
        <v>745.2</v>
      </c>
      <c r="Z24" s="11" t="s">
        <v>70</v>
      </c>
      <c r="AA24" s="11" t="s">
        <v>60</v>
      </c>
    </row>
    <row r="25" spans="1:27" ht="13.5" thickBot="1">
      <c r="A25" s="19" t="s">
        <v>32</v>
      </c>
      <c r="B25" s="20">
        <v>1641.5999999999997</v>
      </c>
      <c r="C25" s="20">
        <v>1772.9279999999999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2180.19</v>
      </c>
      <c r="Q25" s="11">
        <v>2354.61</v>
      </c>
      <c r="R25" s="11" t="s">
        <v>61</v>
      </c>
      <c r="S25" s="11" t="s">
        <v>60</v>
      </c>
      <c r="T25" s="11">
        <v>1440</v>
      </c>
      <c r="U25" s="11">
        <v>1771.2</v>
      </c>
      <c r="V25" s="11" t="s">
        <v>64</v>
      </c>
      <c r="W25" s="11" t="s">
        <v>65</v>
      </c>
      <c r="X25" s="11">
        <v>3150</v>
      </c>
      <c r="Y25" s="11">
        <v>3402</v>
      </c>
      <c r="Z25" s="11" t="s">
        <v>70</v>
      </c>
      <c r="AA25" s="11" t="s">
        <v>60</v>
      </c>
    </row>
    <row r="26" spans="1:27" ht="13.5" thickBot="1">
      <c r="A26" s="19" t="s">
        <v>33</v>
      </c>
      <c r="B26" s="20">
        <v>1888.8888888888887</v>
      </c>
      <c r="C26" s="20">
        <v>2040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2232.36</v>
      </c>
      <c r="Q26" s="11">
        <v>2410.95</v>
      </c>
      <c r="R26" s="11" t="s">
        <v>61</v>
      </c>
      <c r="S26" s="11" t="s">
        <v>60</v>
      </c>
      <c r="T26" s="11">
        <v>1846</v>
      </c>
      <c r="U26" s="11">
        <v>1847.48</v>
      </c>
      <c r="V26" s="11" t="s">
        <v>66</v>
      </c>
      <c r="W26" s="11" t="s">
        <v>67</v>
      </c>
      <c r="X26" s="11">
        <v>1886</v>
      </c>
      <c r="Y26" s="11">
        <v>2036.88</v>
      </c>
      <c r="Z26" s="11" t="s">
        <v>63</v>
      </c>
      <c r="AA26" s="11" t="s">
        <v>67</v>
      </c>
    </row>
    <row r="27" spans="1:27" ht="13.5" thickBot="1">
      <c r="A27" s="19" t="s">
        <v>34</v>
      </c>
      <c r="B27" s="20">
        <v>7333.333333333333</v>
      </c>
      <c r="C27" s="20">
        <v>7920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7372.52</v>
      </c>
      <c r="U27" s="11">
        <v>7962.32</v>
      </c>
      <c r="V27" s="11" t="s">
        <v>62</v>
      </c>
      <c r="W27" s="11" t="s">
        <v>67</v>
      </c>
      <c r="X27" s="11">
        <v>7326</v>
      </c>
      <c r="Y27" s="11">
        <v>7912.08</v>
      </c>
      <c r="Z27" s="11" t="s">
        <v>63</v>
      </c>
      <c r="AA27" s="11" t="s">
        <v>65</v>
      </c>
    </row>
    <row r="28" spans="1:27" ht="13.5" thickBot="1">
      <c r="A28" s="19" t="s">
        <v>35</v>
      </c>
      <c r="B28" s="20">
        <v>3611.111111111111</v>
      </c>
      <c r="C28" s="21">
        <v>3900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3560.48</v>
      </c>
      <c r="Q28" s="11">
        <v>3845.32</v>
      </c>
      <c r="R28" s="11" t="s">
        <v>61</v>
      </c>
      <c r="S28" s="11" t="s">
        <v>60</v>
      </c>
      <c r="T28" s="11"/>
      <c r="U28" s="11"/>
      <c r="V28" s="11"/>
      <c r="W28" s="11"/>
      <c r="X28" s="11"/>
      <c r="Y28" s="11"/>
      <c r="Z28" s="11"/>
      <c r="AA28" s="11"/>
    </row>
    <row r="29" spans="1:27" ht="13.5" thickBot="1">
      <c r="A29" s="19" t="s">
        <v>36</v>
      </c>
      <c r="B29" s="20">
        <v>286.1111111111111</v>
      </c>
      <c r="C29" s="20">
        <v>309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271.26</v>
      </c>
      <c r="Q29" s="11">
        <v>292.96</v>
      </c>
      <c r="R29" s="11" t="s">
        <v>61</v>
      </c>
      <c r="S29" s="11" t="s">
        <v>60</v>
      </c>
      <c r="T29" s="11">
        <v>738</v>
      </c>
      <c r="U29" s="11">
        <v>797.04</v>
      </c>
      <c r="V29" s="11" t="s">
        <v>64</v>
      </c>
      <c r="W29" s="11" t="s">
        <v>65</v>
      </c>
      <c r="X29" s="11"/>
      <c r="Y29" s="11"/>
      <c r="Z29" s="11"/>
      <c r="AA29" s="11"/>
    </row>
    <row r="30" spans="1:27" ht="13.5" thickBot="1">
      <c r="A30" s="19" t="s">
        <v>37</v>
      </c>
      <c r="B30" s="20">
        <v>286.1111111111111</v>
      </c>
      <c r="C30" s="20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271.26</v>
      </c>
      <c r="Q30" s="11">
        <v>292.96</v>
      </c>
      <c r="R30" s="11" t="s">
        <v>61</v>
      </c>
      <c r="S30" s="11" t="s">
        <v>60</v>
      </c>
      <c r="T30" s="11">
        <v>1161.18</v>
      </c>
      <c r="U30" s="11">
        <v>1254.07</v>
      </c>
      <c r="V30" s="11" t="s">
        <v>64</v>
      </c>
      <c r="W30" s="11" t="s">
        <v>65</v>
      </c>
      <c r="X30" s="11"/>
      <c r="Y30" s="11"/>
      <c r="Z30" s="11"/>
      <c r="AA30" s="11"/>
    </row>
    <row r="31" spans="1:27" ht="13.5" thickBot="1">
      <c r="A31" s="19" t="s">
        <v>38</v>
      </c>
      <c r="B31" s="20">
        <v>361.1111111111111</v>
      </c>
      <c r="C31" s="20">
        <v>390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394.62</v>
      </c>
      <c r="Q31" s="11">
        <v>426.19</v>
      </c>
      <c r="R31" s="11" t="s">
        <v>61</v>
      </c>
      <c r="S31" s="11" t="s">
        <v>60</v>
      </c>
      <c r="T31" s="11">
        <v>390</v>
      </c>
      <c r="U31" s="11">
        <v>421.2</v>
      </c>
      <c r="V31" s="11" t="s">
        <v>64</v>
      </c>
      <c r="W31" s="11" t="s">
        <v>65</v>
      </c>
      <c r="X31" s="11">
        <v>390</v>
      </c>
      <c r="Y31" s="11">
        <v>421.2</v>
      </c>
      <c r="Z31" s="11" t="s">
        <v>70</v>
      </c>
      <c r="AA31" s="11" t="s">
        <v>68</v>
      </c>
    </row>
    <row r="32" spans="1:27" ht="13.5" thickBot="1">
      <c r="A32" s="19" t="s">
        <v>39</v>
      </c>
      <c r="B32" s="20">
        <v>518.5185185185185</v>
      </c>
      <c r="C32" s="20">
        <v>560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511.28</v>
      </c>
      <c r="Q32" s="11">
        <v>552.18</v>
      </c>
      <c r="R32" s="11" t="s">
        <v>61</v>
      </c>
      <c r="S32" s="11" t="s">
        <v>60</v>
      </c>
      <c r="T32" s="11">
        <v>560</v>
      </c>
      <c r="U32" s="11">
        <v>604.8</v>
      </c>
      <c r="V32" s="11" t="s">
        <v>64</v>
      </c>
      <c r="W32" s="11" t="s">
        <v>65</v>
      </c>
      <c r="X32" s="11">
        <v>568</v>
      </c>
      <c r="Y32" s="11">
        <v>613.44</v>
      </c>
      <c r="Z32" s="11" t="s">
        <v>70</v>
      </c>
      <c r="AA32" s="11" t="s">
        <v>68</v>
      </c>
    </row>
    <row r="33" spans="1:27" ht="13.5" thickBot="1">
      <c r="A33" s="19" t="s">
        <v>40</v>
      </c>
      <c r="B33" s="20">
        <v>484.25925925925924</v>
      </c>
      <c r="C33" s="20">
        <v>523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477.4</v>
      </c>
      <c r="Q33" s="11">
        <v>515.59</v>
      </c>
      <c r="R33" s="11" t="s">
        <v>61</v>
      </c>
      <c r="S33" s="11" t="s">
        <v>60</v>
      </c>
      <c r="T33" s="11">
        <v>508</v>
      </c>
      <c r="U33" s="11">
        <v>548.64</v>
      </c>
      <c r="V33" s="11" t="s">
        <v>64</v>
      </c>
      <c r="W33" s="11" t="s">
        <v>65</v>
      </c>
      <c r="X33" s="11"/>
      <c r="Y33" s="11"/>
      <c r="Z33" s="11"/>
      <c r="AA33" s="11"/>
    </row>
    <row r="34" spans="1:27" ht="13.5" thickBot="1">
      <c r="A34" s="19" t="s">
        <v>41</v>
      </c>
      <c r="B34" s="20">
        <v>376.85185185185185</v>
      </c>
      <c r="C34" s="20">
        <v>407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370.84</v>
      </c>
      <c r="Q34" s="11">
        <v>400.51</v>
      </c>
      <c r="R34" s="11" t="s">
        <v>61</v>
      </c>
      <c r="S34" s="11" t="s">
        <v>60</v>
      </c>
      <c r="T34" s="11">
        <v>427.56</v>
      </c>
      <c r="U34" s="11">
        <v>461.76</v>
      </c>
      <c r="V34" s="11" t="s">
        <v>64</v>
      </c>
      <c r="W34" s="11" t="s">
        <v>65</v>
      </c>
      <c r="X34" s="11"/>
      <c r="Y34" s="11"/>
      <c r="Z34" s="11"/>
      <c r="AA34" s="11"/>
    </row>
    <row r="35" spans="1:27" ht="13.5" thickBot="1">
      <c r="A35" s="19" t="s">
        <v>42</v>
      </c>
      <c r="B35" s="20">
        <v>796.2962962962962</v>
      </c>
      <c r="C35" s="20">
        <v>860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787.88</v>
      </c>
      <c r="Q35" s="11">
        <v>850.91</v>
      </c>
      <c r="R35" s="11" t="s">
        <v>61</v>
      </c>
      <c r="S35" s="11" t="s">
        <v>60</v>
      </c>
      <c r="T35" s="11">
        <v>1016</v>
      </c>
      <c r="U35" s="11">
        <v>1097.28</v>
      </c>
      <c r="V35" s="11" t="s">
        <v>64</v>
      </c>
      <c r="W35" s="11" t="s">
        <v>65</v>
      </c>
      <c r="X35" s="11">
        <v>796</v>
      </c>
      <c r="Y35" s="11">
        <v>859.68</v>
      </c>
      <c r="Z35" s="11" t="s">
        <v>70</v>
      </c>
      <c r="AA35" s="11" t="s">
        <v>68</v>
      </c>
    </row>
    <row r="36" spans="1:27" ht="13.5" thickBot="1">
      <c r="A36" s="19" t="s">
        <v>43</v>
      </c>
      <c r="B36" s="20">
        <v>185.18518518518516</v>
      </c>
      <c r="C36" s="20">
        <v>200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v>176.22</v>
      </c>
      <c r="Q36" s="11">
        <v>190.32</v>
      </c>
      <c r="R36" s="11" t="s">
        <v>61</v>
      </c>
      <c r="S36" s="11" t="s">
        <v>60</v>
      </c>
      <c r="T36" s="11">
        <v>306</v>
      </c>
      <c r="U36" s="11">
        <v>330.48</v>
      </c>
      <c r="V36" s="11" t="s">
        <v>64</v>
      </c>
      <c r="W36" s="11" t="s">
        <v>65</v>
      </c>
      <c r="X36" s="11">
        <v>426</v>
      </c>
      <c r="Y36" s="11">
        <v>460.08</v>
      </c>
      <c r="Z36" s="11" t="s">
        <v>70</v>
      </c>
      <c r="AA36" s="11" t="s">
        <v>68</v>
      </c>
    </row>
    <row r="37" spans="1:27" ht="13.5" thickBot="1">
      <c r="A37" s="19" t="s">
        <v>44</v>
      </c>
      <c r="B37" s="20">
        <v>324.0740740740741</v>
      </c>
      <c r="C37" s="20">
        <v>350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306.9</v>
      </c>
      <c r="Q37" s="11">
        <v>331.45</v>
      </c>
      <c r="R37" s="11" t="s">
        <v>61</v>
      </c>
      <c r="S37" s="11" t="s">
        <v>60</v>
      </c>
      <c r="T37" s="11">
        <v>750</v>
      </c>
      <c r="U37" s="11">
        <v>810</v>
      </c>
      <c r="V37" s="11" t="s">
        <v>64</v>
      </c>
      <c r="W37" s="11" t="s">
        <v>65</v>
      </c>
      <c r="X37" s="11">
        <v>910</v>
      </c>
      <c r="Y37" s="11">
        <v>982.8</v>
      </c>
      <c r="Z37" s="11" t="s">
        <v>70</v>
      </c>
      <c r="AA37" s="11" t="s">
        <v>68</v>
      </c>
    </row>
    <row r="38" spans="1:27" ht="13.5" thickBot="1">
      <c r="A38" s="19" t="s">
        <v>45</v>
      </c>
      <c r="B38" s="20">
        <v>78.7037037037037</v>
      </c>
      <c r="C38" s="20">
        <v>85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74.25</v>
      </c>
      <c r="Q38" s="11">
        <v>80.19</v>
      </c>
      <c r="R38" s="11" t="s">
        <v>61</v>
      </c>
      <c r="S38" s="11" t="s">
        <v>60</v>
      </c>
      <c r="T38" s="11">
        <v>85</v>
      </c>
      <c r="U38" s="11">
        <v>91.8</v>
      </c>
      <c r="V38" s="11" t="s">
        <v>64</v>
      </c>
      <c r="W38" s="11" t="s">
        <v>65</v>
      </c>
      <c r="X38" s="11">
        <v>165</v>
      </c>
      <c r="Y38" s="11">
        <v>178.2</v>
      </c>
      <c r="Z38" s="11" t="s">
        <v>70</v>
      </c>
      <c r="AA38" s="11" t="s">
        <v>68</v>
      </c>
    </row>
    <row r="39" spans="1:27" ht="13.5" thickBot="1">
      <c r="A39" s="19" t="s">
        <v>46</v>
      </c>
      <c r="B39" s="20">
        <v>119.99999999999999</v>
      </c>
      <c r="C39" s="20">
        <v>129.6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160.46</v>
      </c>
      <c r="Q39" s="11">
        <v>173.3</v>
      </c>
      <c r="R39" s="11" t="s">
        <v>61</v>
      </c>
      <c r="S39" s="11" t="s">
        <v>60</v>
      </c>
      <c r="T39" s="11">
        <v>138</v>
      </c>
      <c r="U39" s="11">
        <v>149.04</v>
      </c>
      <c r="V39" s="11" t="s">
        <v>64</v>
      </c>
      <c r="W39" s="11" t="s">
        <v>65</v>
      </c>
      <c r="X39" s="11">
        <v>126</v>
      </c>
      <c r="Y39" s="11">
        <v>136.08</v>
      </c>
      <c r="Z39" s="11" t="s">
        <v>70</v>
      </c>
      <c r="AA39" s="11" t="s">
        <v>68</v>
      </c>
    </row>
    <row r="40" spans="1:27" ht="13.5" thickBot="1">
      <c r="A40" s="19" t="s">
        <v>47</v>
      </c>
      <c r="B40" s="20">
        <v>216</v>
      </c>
      <c r="C40" s="20">
        <v>233.28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v>238.7</v>
      </c>
      <c r="Q40" s="11">
        <v>257.8</v>
      </c>
      <c r="R40" s="11" t="s">
        <v>61</v>
      </c>
      <c r="S40" s="11" t="s">
        <v>60</v>
      </c>
      <c r="T40" s="11">
        <v>278.4</v>
      </c>
      <c r="U40" s="11">
        <v>300.67</v>
      </c>
      <c r="V40" s="11" t="s">
        <v>64</v>
      </c>
      <c r="W40" s="11" t="s">
        <v>65</v>
      </c>
      <c r="X40" s="11"/>
      <c r="Y40" s="11"/>
      <c r="Z40" s="11"/>
      <c r="AA40" s="11"/>
    </row>
    <row r="41" spans="1:27" ht="12.75">
      <c r="A41" s="22" t="s">
        <v>48</v>
      </c>
      <c r="B41" s="20">
        <v>2564.814814814815</v>
      </c>
      <c r="C41" s="20">
        <v>2770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2552</v>
      </c>
      <c r="Y41" s="11">
        <v>2756.16</v>
      </c>
      <c r="Z41" s="11" t="s">
        <v>63</v>
      </c>
      <c r="AA41" s="11" t="s">
        <v>69</v>
      </c>
    </row>
    <row r="42" spans="1:27" ht="12.75">
      <c r="A42" s="26"/>
      <c r="B42" s="28">
        <f>SUM(B3:B41)</f>
        <v>179577.69962962967</v>
      </c>
      <c r="C42" s="28">
        <f>SUM(C3:C41)</f>
        <v>193943.91559999995</v>
      </c>
      <c r="D42" s="28">
        <f aca="true" t="shared" si="0" ref="D42:X42">SUM(D3:D41)</f>
        <v>90740.74</v>
      </c>
      <c r="E42" s="28">
        <f t="shared" si="0"/>
        <v>98000</v>
      </c>
      <c r="F42" s="28"/>
      <c r="G42" s="28"/>
      <c r="H42" s="28">
        <f t="shared" si="0"/>
        <v>72222.22</v>
      </c>
      <c r="I42" s="28">
        <f t="shared" si="0"/>
        <v>78000</v>
      </c>
      <c r="J42" s="28"/>
      <c r="K42" s="28"/>
      <c r="L42" s="28">
        <f t="shared" si="0"/>
        <v>148000</v>
      </c>
      <c r="M42" s="28">
        <f t="shared" si="0"/>
        <v>159840</v>
      </c>
      <c r="N42" s="28"/>
      <c r="O42" s="28"/>
      <c r="P42" s="28">
        <f t="shared" si="0"/>
        <v>17551.210000000006</v>
      </c>
      <c r="Q42" s="28">
        <f t="shared" si="0"/>
        <v>18955.309999999994</v>
      </c>
      <c r="R42" s="28"/>
      <c r="S42" s="28"/>
      <c r="T42" s="28">
        <f t="shared" si="0"/>
        <v>84427.82999999997</v>
      </c>
      <c r="U42" s="28">
        <f t="shared" si="0"/>
        <v>91251.84999999996</v>
      </c>
      <c r="V42" s="28"/>
      <c r="W42" s="28"/>
      <c r="X42" s="28">
        <f t="shared" si="0"/>
        <v>29014</v>
      </c>
      <c r="Y42" s="28">
        <f>SUM(Y3:Y41)</f>
        <v>31335.120000000006</v>
      </c>
      <c r="Z42" s="28"/>
      <c r="AA42" s="28"/>
    </row>
    <row r="43" spans="1:27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</sheetData>
  <sheetProtection/>
  <autoFilter ref="A2:AA42"/>
  <mergeCells count="6">
    <mergeCell ref="D1:G1"/>
    <mergeCell ref="H1:K1"/>
    <mergeCell ref="L1:O1"/>
    <mergeCell ref="P1:S1"/>
    <mergeCell ref="T1:W1"/>
    <mergeCell ref="X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2017-04-20T12:02:12Z</cp:lastPrinted>
  <dcterms:created xsi:type="dcterms:W3CDTF">2010-04-16T08:33:21Z</dcterms:created>
  <dcterms:modified xsi:type="dcterms:W3CDTF">2017-06-28T10:39:12Z</dcterms:modified>
  <cp:category/>
  <cp:version/>
  <cp:contentType/>
  <cp:contentStatus/>
</cp:coreProperties>
</file>